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ýzy2019\Základné školy\Final\"/>
    </mc:Choice>
  </mc:AlternateContent>
  <bookViews>
    <workbookView xWindow="0" yWindow="0" windowWidth="28800" windowHeight="12300"/>
  </bookViews>
  <sheets>
    <sheet name="Zoznam grafov" sheetId="28" r:id="rId1"/>
    <sheet name="Graf 1" sheetId="1" r:id="rId2"/>
    <sheet name="Graf 2" sheetId="6" r:id="rId3"/>
    <sheet name="Graf 3" sheetId="2" r:id="rId4"/>
    <sheet name="Graf 4" sheetId="3" r:id="rId5"/>
    <sheet name="Graf 5" sheetId="7" r:id="rId6"/>
    <sheet name="Graf 6" sheetId="8" r:id="rId7"/>
    <sheet name="Graf 7" sheetId="4" r:id="rId8"/>
    <sheet name="Graf 8" sheetId="5" r:id="rId9"/>
    <sheet name="Graf 9" sheetId="9" r:id="rId10"/>
    <sheet name="Graf 10" sheetId="10" r:id="rId11"/>
    <sheet name="Graf 11" sheetId="11" r:id="rId12"/>
    <sheet name="Graf 12" sheetId="12" r:id="rId13"/>
    <sheet name="Graf 13" sheetId="13" r:id="rId14"/>
    <sheet name="Graf 14" sheetId="14" r:id="rId15"/>
    <sheet name="Graf 15" sheetId="16" r:id="rId16"/>
    <sheet name="Graf 16" sheetId="15" r:id="rId17"/>
    <sheet name="Graf 17" sheetId="17" r:id="rId18"/>
    <sheet name="Graf 18" sheetId="18" r:id="rId19"/>
    <sheet name="Graf 19" sheetId="19" r:id="rId20"/>
    <sheet name="Graf 20" sheetId="20" r:id="rId21"/>
    <sheet name="Graf 21" sheetId="22" r:id="rId22"/>
    <sheet name="Graf 22" sheetId="23" r:id="rId23"/>
    <sheet name="Graf 23" sheetId="24" r:id="rId24"/>
    <sheet name="Graf 24" sheetId="25" r:id="rId25"/>
    <sheet name="Graf 25" sheetId="27" r:id="rId26"/>
  </sheets>
  <definedNames>
    <definedName name="_xlnm._FilterDatabase" localSheetId="17" hidden="1">'Graf 17'!$A$5:$B$13</definedName>
    <definedName name="_xlnm._FilterDatabase" localSheetId="19" hidden="1">'Graf 19'!$A$5:$F$13</definedName>
    <definedName name="_xlnm._FilterDatabase" localSheetId="21" hidden="1">'Graf 21'!$A$5:$D$13</definedName>
    <definedName name="_xlnm._FilterDatabase" localSheetId="22" hidden="1">'Graf 22'!$A$5:$F$13</definedName>
    <definedName name="_xlnm._FilterDatabase" localSheetId="24" hidden="1">'Graf 24'!$A$5:$B$8</definedName>
    <definedName name="_xlnm._FilterDatabase" localSheetId="25" hidden="1">'Graf 25'!$A$5:$C$8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2" l="1"/>
  <c r="D8" i="22"/>
  <c r="D9" i="22"/>
  <c r="D10" i="22"/>
  <c r="D11" i="22"/>
  <c r="D12" i="22"/>
  <c r="D13" i="22"/>
  <c r="D6" i="22"/>
  <c r="D7" i="20"/>
  <c r="D8" i="20"/>
  <c r="D9" i="20"/>
  <c r="D10" i="20"/>
  <c r="D11" i="20"/>
  <c r="D12" i="20"/>
  <c r="D13" i="20"/>
  <c r="D6" i="20"/>
  <c r="F7" i="19"/>
  <c r="F8" i="19"/>
  <c r="F9" i="19"/>
  <c r="F10" i="19"/>
  <c r="F11" i="19"/>
  <c r="F12" i="19"/>
  <c r="F13" i="19"/>
  <c r="F6" i="19"/>
  <c r="E7" i="19"/>
  <c r="E8" i="19"/>
  <c r="E9" i="19"/>
  <c r="E10" i="19"/>
  <c r="E11" i="19"/>
  <c r="E12" i="19"/>
  <c r="E13" i="19"/>
  <c r="E6" i="19"/>
  <c r="F7" i="6"/>
  <c r="F8" i="6"/>
  <c r="F9" i="6"/>
  <c r="F10" i="6"/>
  <c r="F11" i="6"/>
  <c r="F12" i="6"/>
  <c r="F6" i="6"/>
  <c r="D7" i="6"/>
  <c r="D8" i="6"/>
  <c r="D9" i="6"/>
  <c r="D10" i="6"/>
  <c r="D11" i="6"/>
  <c r="D12" i="6"/>
  <c r="D6" i="6"/>
  <c r="E12" i="23"/>
  <c r="F12" i="23"/>
  <c r="E10" i="23"/>
  <c r="F10" i="23"/>
  <c r="E8" i="23"/>
  <c r="F8" i="23"/>
  <c r="E13" i="23"/>
  <c r="F13" i="23"/>
  <c r="E9" i="23"/>
  <c r="F9" i="23"/>
  <c r="E7" i="23"/>
  <c r="F7" i="23"/>
  <c r="E11" i="23"/>
  <c r="F11" i="23"/>
  <c r="F6" i="23"/>
  <c r="E6" i="23"/>
</calcChain>
</file>

<file path=xl/sharedStrings.xml><?xml version="1.0" encoding="utf-8"?>
<sst xmlns="http://schemas.openxmlformats.org/spreadsheetml/2006/main" count="506" uniqueCount="249">
  <si>
    <t>Rok</t>
  </si>
  <si>
    <t>Priemerná mesačná mzda</t>
  </si>
  <si>
    <t>Priemerný mesačný tarifný plat</t>
  </si>
  <si>
    <t>Premerná mesačná odmena</t>
  </si>
  <si>
    <t>Priemerný mesačný osobný príplatok</t>
  </si>
  <si>
    <t>Ostatné zložky mzdy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</si>
  <si>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</si>
  <si>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</si>
  <si>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</si>
  <si>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</si>
  <si>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</si>
  <si>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</si>
  <si>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</si>
  <si>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</si>
  <si>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</si>
  <si>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</si>
  <si>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</si>
  <si>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</si>
  <si>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</si>
  <si>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</si>
  <si>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</si>
  <si>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</si>
  <si>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</si>
  <si>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</si>
  <si>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</si>
  <si>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</si>
  <si>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</si>
  <si>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</si>
  <si>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</si>
  <si>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</si>
  <si>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</si>
  <si>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nad 250</t>
  </si>
  <si>
    <t>Počet ZŠ</t>
  </si>
  <si>
    <t>Priemerná mesačná odmena (v eur)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</si>
  <si>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</si>
  <si>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</si>
  <si>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</si>
  <si>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</si>
  <si>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</si>
  <si>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</si>
  <si>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</si>
  <si>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</si>
  <si>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</si>
  <si>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</si>
  <si>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</si>
  <si>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</si>
  <si>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</si>
  <si>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</si>
  <si>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</si>
  <si>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</si>
  <si>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</si>
  <si>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</si>
  <si>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</si>
  <si>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</si>
  <si>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nad 100</t>
  </si>
  <si>
    <t>Priemerný mesačný osobný príplatok (v eur)</t>
  </si>
  <si>
    <t>nad 150</t>
  </si>
  <si>
    <t>Počet učiteľov</t>
  </si>
  <si>
    <t>Priemerná mesačná odmena</t>
  </si>
  <si>
    <t>Priemerná mesačná odmena (PMO)</t>
  </si>
  <si>
    <t>% podiel PMO na PMM</t>
  </si>
  <si>
    <t>Priemerný mesačný osobný príplatok (PMOP)</t>
  </si>
  <si>
    <t>% podiel PMOP na PMM</t>
  </si>
  <si>
    <t>Priemerná mesačná mzda (PMM)</t>
  </si>
  <si>
    <t>Počet žiakov</t>
  </si>
  <si>
    <t>Počet žiakov zo SZP</t>
  </si>
  <si>
    <t>Nitriansky</t>
  </si>
  <si>
    <t>Banskobystrický</t>
  </si>
  <si>
    <t>Trnavský</t>
  </si>
  <si>
    <t>Trenčiansky</t>
  </si>
  <si>
    <t>Žilinský</t>
  </si>
  <si>
    <t>Košický</t>
  </si>
  <si>
    <t>Prešovský</t>
  </si>
  <si>
    <t>Bratislavský</t>
  </si>
  <si>
    <t>Kraj</t>
  </si>
  <si>
    <t>% podiel PMMPZ na PMMMsVV</t>
  </si>
  <si>
    <t>% podiel PMMPZ na PMMŽsVV</t>
  </si>
  <si>
    <t>Japonsko</t>
  </si>
  <si>
    <t>Holandsko</t>
  </si>
  <si>
    <t>Mexiko</t>
  </si>
  <si>
    <t>Luxembursko</t>
  </si>
  <si>
    <t>Švajčiarsko</t>
  </si>
  <si>
    <t>Turecko</t>
  </si>
  <si>
    <t>Španielsko</t>
  </si>
  <si>
    <t>Francúzsko</t>
  </si>
  <si>
    <t>Belgicko</t>
  </si>
  <si>
    <t>Nový Zéland</t>
  </si>
  <si>
    <t>Nemecko</t>
  </si>
  <si>
    <t>Grécko</t>
  </si>
  <si>
    <t>Čile</t>
  </si>
  <si>
    <t>Dánsko</t>
  </si>
  <si>
    <t>Južná Kórea</t>
  </si>
  <si>
    <t>Portugalsko</t>
  </si>
  <si>
    <t>Austrália</t>
  </si>
  <si>
    <t>Poľsko</t>
  </si>
  <si>
    <t>Fínsko</t>
  </si>
  <si>
    <t>Nórsko</t>
  </si>
  <si>
    <t>Švédsko</t>
  </si>
  <si>
    <t>Slovensko</t>
  </si>
  <si>
    <t>Maďarsko</t>
  </si>
  <si>
    <t>Taliansko</t>
  </si>
  <si>
    <t>Česká republika</t>
  </si>
  <si>
    <t>Izrael</t>
  </si>
  <si>
    <t>Litva</t>
  </si>
  <si>
    <t>Island</t>
  </si>
  <si>
    <t>Estónsko</t>
  </si>
  <si>
    <t>Lotyšsko</t>
  </si>
  <si>
    <t>Slovinsko</t>
  </si>
  <si>
    <t>Kanada</t>
  </si>
  <si>
    <t>Írsko</t>
  </si>
  <si>
    <t>Krajina</t>
  </si>
  <si>
    <t>Spojené kráľovstvo</t>
  </si>
  <si>
    <t>Spojené štáty</t>
  </si>
  <si>
    <t>Súkromná</t>
  </si>
  <si>
    <t xml:space="preserve">Cirkevná </t>
  </si>
  <si>
    <t>Obecná</t>
  </si>
  <si>
    <t>ZŠ</t>
  </si>
  <si>
    <t>Priemerná mesačná mzda PZ (PMMPZ)</t>
  </si>
  <si>
    <t>% podiel PMMPZ na PMM</t>
  </si>
  <si>
    <t>Priemerná mesačná mzda osôb s VŠ vzdelaním (PMMOsVV)</t>
  </si>
  <si>
    <t>% podiel PMMPZ na PMMOsVV</t>
  </si>
  <si>
    <t>Priemerná mesačná mzda mužov s VŠ vzdelaním (PMMMsVV)</t>
  </si>
  <si>
    <t>Priemerná mesačná mzda žien s VŠ vzdelaním (PMMŽsVV)</t>
  </si>
  <si>
    <t>-1000 až -900</t>
  </si>
  <si>
    <t>-400 až -300</t>
  </si>
  <si>
    <t>-300 až -200</t>
  </si>
  <si>
    <t>-200 až -100</t>
  </si>
  <si>
    <t>-100 až 0</t>
  </si>
  <si>
    <t>0-100</t>
  </si>
  <si>
    <t>100-200</t>
  </si>
  <si>
    <t>200-300</t>
  </si>
  <si>
    <t>300-400</t>
  </si>
  <si>
    <t>400-500</t>
  </si>
  <si>
    <t>500-600</t>
  </si>
  <si>
    <t>Medziročná zmena priemernej mesačnej mzdy</t>
  </si>
  <si>
    <t>-70 až -65</t>
  </si>
  <si>
    <t>-35 až -30</t>
  </si>
  <si>
    <t>-30 až -25</t>
  </si>
  <si>
    <t>-25 až -20</t>
  </si>
  <si>
    <t>-20 až -15</t>
  </si>
  <si>
    <t>-15 až -10</t>
  </si>
  <si>
    <t>-10 až -5</t>
  </si>
  <si>
    <t>-5 až 0</t>
  </si>
  <si>
    <t>-250 až -200</t>
  </si>
  <si>
    <t>-200 až -150</t>
  </si>
  <si>
    <t>-150 až -100</t>
  </si>
  <si>
    <t>-100 až -50</t>
  </si>
  <si>
    <t>-50 až 0</t>
  </si>
  <si>
    <t>0-50</t>
  </si>
  <si>
    <t>50-100</t>
  </si>
  <si>
    <t>100-150</t>
  </si>
  <si>
    <t>150-200</t>
  </si>
  <si>
    <t>Medziročná zmena priemernej mesačnej odmeny</t>
  </si>
  <si>
    <t>-120 až -110</t>
  </si>
  <si>
    <t>-100 až -90</t>
  </si>
  <si>
    <t>-90 až -80</t>
  </si>
  <si>
    <t>-80 až -70</t>
  </si>
  <si>
    <t>-70 až -60</t>
  </si>
  <si>
    <t>-60 až -50</t>
  </si>
  <si>
    <t>-50 až -40</t>
  </si>
  <si>
    <t>-40 až -30</t>
  </si>
  <si>
    <t>-30 až -20</t>
  </si>
  <si>
    <t>-20 až -10</t>
  </si>
  <si>
    <t>-10 až 0</t>
  </si>
  <si>
    <t>Medziročná zmena priemerného mesačného osobného príplatku</t>
  </si>
  <si>
    <t>Graf 1: Vývoj výšky priemernej mesačnej mzdy pedagogických zamestnancov základných škôl a jej zložiek</t>
  </si>
  <si>
    <t>Zdroj: MŠVVaŠ SR (štvrťročné výkazy o práci v školstve), vlastné výpočty</t>
  </si>
  <si>
    <t>Graf 2: Vývoj hodnôt podielov nenárokovateľných zložiek mzdy na celkovej mzde pedagogických zamestnancov základných škôl</t>
  </si>
  <si>
    <t>Graf 3: Distribúcia výšky priemernej mesačnej odmeny v základnom školstve v roku 2018</t>
  </si>
  <si>
    <t>Zdroj: MŠVVaŠ SR (štvrťročné výkazy o práci v školstve), CVTI SR, vlastné výpočty</t>
  </si>
  <si>
    <t>Graf 4: Distribúcia výšky priemernej mesačnej odmeny v základnom školstve v roku 2018</t>
  </si>
  <si>
    <t>% podiel mužov-učiteľov na 2. stupni ZŠ</t>
  </si>
  <si>
    <t>% podiel mužov-učiteľov na 1. stupni ZŠ</t>
  </si>
  <si>
    <t>Graf 5: Počet žiakov základných škôl, ktorí boli v roku 2018 vyučovaní učiteľmi v rozdelení podľa priemernej mesačnej výšky odmeny, ktorá bola týmto učiteľom v priemere vyplácaná</t>
  </si>
  <si>
    <t>Graf 6: Počet žiakov základných škôl zo SZP, ktorí boli v roku 2018 vyučovaní učiteľmi v rozdelení podľa priemernej mesačnej výšky odmeny, ktorá bola týmto učiteľom v priemere vyplácaná</t>
  </si>
  <si>
    <t>Graf 7: Distribúcia výšky priemerného mesačného osobného príplatku v základnom školstve v roku 2018</t>
  </si>
  <si>
    <t>Graf 8: Distribúcia výšky priemerného mesačného osobného príplatku v základnom školstve v roku 2018</t>
  </si>
  <si>
    <t>Graf 9: Počet žiakov základných škôl, ktorí boli v roku 2018 vyučovaní učiteľmi v rozdelení podľa priemernej mesačnej výšky osobného príplatku, ktorý bol týmto učiteľom v priemere vyplácaný</t>
  </si>
  <si>
    <t>Graf 10: Počet žiakov základných škôl zo SZP, ktorí boli v roku 2018 vyučovaní učiteľmi v rozdelení podľa priemernej mesačnej výšky osobného príplatku, ktorý bol týmto učiteľom v priemere vyplácaný</t>
  </si>
  <si>
    <t>Graf 11: Distribúcia zmeny výšky priemernej mesačnej mzdy na základných školách medzi rokmi 2017 a 2018</t>
  </si>
  <si>
    <t>Graf 12: Distribúcia zmeny výšky priemernej mesačnej mzdy na základných školách medzi rokmi 2017 a 2018</t>
  </si>
  <si>
    <t>Graf 13: Distribúcia zmeny výšky priemernej mesačnej odmeny na základných školách medzi rokmi 2017 a 2018</t>
  </si>
  <si>
    <t>Graf 14: Distribúcia zmeny výšky priemerného mesačného osobného príplatku na základných školách medzi rokmi 2017 a 2018</t>
  </si>
  <si>
    <t>Graf 15: Distribúcia zmeny výšky priemernej mesačnej odmeny na tých základných školách, ktoré vyplácali v roku 2018 svojim pedagogickým zamestnancom v priemere nižšiu mzdu ako v roku 2017</t>
  </si>
  <si>
    <t>Graf 16: Distribúcia zmeny výšky priemerného mesačného osobného príplatku na tých základných školách, ktoré vyplácali v roku 2018 svojim pedagogickým zamestnancom v priemere nižšiu mzdu ako v roku 2017</t>
  </si>
  <si>
    <t>Graf 17: Výška priemernej mesačnej mzdy pedagogických zamestnancov základných škôl podľa krajov  v roku 2018</t>
  </si>
  <si>
    <t>Graf 18: Výška priemernej mesačnej odmeny a osobného príplatku pedagogických zamestnancov základných škôl podľa krajov  v roku 2018</t>
  </si>
  <si>
    <t>Graf 19: Podiel nenárokovateľných zložiek mzdy na celkovej mzde pedagogických zamestnancov základných škôl podľa krajov v roku 2018</t>
  </si>
  <si>
    <t>Graf 20: Priemerná mesačná mzda pedagogických zamestnancov základných škôl podľa krajov v roku 2018 (% priemernej mesačnej mzdy v danom kraji)</t>
  </si>
  <si>
    <t>Zdroj: MŠVVaŠ SR (štvrťročné výkazy o práci v školstve), ŠÚ SR, vlastné výpočty</t>
  </si>
  <si>
    <t>Graf 21: Priemerná mesačná mzda pedagogických zamestnancov základných škôl podľa krajov v roku 2018 (% priemernej mesačnej mzdy osôb s vysokoškolským vzdelaním 2. stupňa v danom kraji)</t>
  </si>
  <si>
    <t>Zdroj: MŠVVaŠ SR (štvrťročné výkazy o práci v školstve), TREXIMA Bratislava, vlastné výpočty</t>
  </si>
  <si>
    <t>Graf 22: Priemerná mesačná mzda pedagogických zamestnancov základných škôl podľa krajov a pohlavia v roku 2018</t>
  </si>
  <si>
    <t>Graf 23: Podiel mužov-učiteľov na celkovom počte učiteľov v základnom školstve (ZŠ) v krajinách OECD v roku 2017</t>
  </si>
  <si>
    <t>Zdroj: OECD Statistics, vlastné spracovanie</t>
  </si>
  <si>
    <t>Graf 24: Výška priemernej mesačnej mzdy podľa typu zriaďovateľa základnej školy v roku 2018</t>
  </si>
  <si>
    <t>Graf 25: Výška priemernej mesačnej odmeny a osobného príplatku podľa typu zriaďovateľa základnej školy v roku 2018</t>
  </si>
  <si>
    <t>Graf 1</t>
  </si>
  <si>
    <t>Vývoj výšky priemernej mesačnej mzdy pedagogických zamestnancov základných škôl a jej zložiek</t>
  </si>
  <si>
    <t>Vývoj hodnôt podielov nenárokovateľných zložiek mzdy na celkovej mzde pedagogických zamestnancov základných škôl</t>
  </si>
  <si>
    <t>Graf 2</t>
  </si>
  <si>
    <t>Graf</t>
  </si>
  <si>
    <t>Názov</t>
  </si>
  <si>
    <t>Hárok</t>
  </si>
  <si>
    <t>Graf 3</t>
  </si>
  <si>
    <t>Graf 4</t>
  </si>
  <si>
    <t>Graf 5</t>
  </si>
  <si>
    <t>Graf 6</t>
  </si>
  <si>
    <t>Graf 7</t>
  </si>
  <si>
    <t>Graf 8</t>
  </si>
  <si>
    <t>Graf 9</t>
  </si>
  <si>
    <t>Graf 10</t>
  </si>
  <si>
    <t>Graf 11</t>
  </si>
  <si>
    <t>Graf 12</t>
  </si>
  <si>
    <t>Graf 13</t>
  </si>
  <si>
    <t>Graf 14</t>
  </si>
  <si>
    <t>Graf 15</t>
  </si>
  <si>
    <t>Graf 16</t>
  </si>
  <si>
    <t>Graf 17</t>
  </si>
  <si>
    <t>Graf 18</t>
  </si>
  <si>
    <t>Graf 19</t>
  </si>
  <si>
    <t>Graf 20</t>
  </si>
  <si>
    <t>Graf 21</t>
  </si>
  <si>
    <t>Graf 22</t>
  </si>
  <si>
    <t>Graf 23</t>
  </si>
  <si>
    <t>Graf 24</t>
  </si>
  <si>
    <t>Graf 25</t>
  </si>
  <si>
    <t>Distribúcia výšky priemernej mesačnej odmeny v základnom školstve v roku 2018</t>
  </si>
  <si>
    <t>Počet žiakov základných škôl, ktorí boli v roku 2018 vyučovaní učiteľmi v rozdelení podľa priemernej mesačnej výšky odmeny, ktorá bola týmto učiteľom v priemere vyplácaná</t>
  </si>
  <si>
    <t>Počet žiakov základných škôl zo SZP, ktorí boli v roku 2018 vyučovaní učiteľmi v rozdelení podľa priemernej mesačnej výšky odmeny, ktorá bola týmto učiteľom v priemere vyplácaná</t>
  </si>
  <si>
    <t>Distribúcia výšky priemerného mesačného osobného príplatku v základnom školstve v roku 2018</t>
  </si>
  <si>
    <t>Počet žiakov základných škôl, ktorí boli v roku 2018 vyučovaní učiteľmi v rozdelení podľa priemernej mesačnej výšky osobného príplatku, ktorý bol týmto učiteľom v priemere vyplácaný</t>
  </si>
  <si>
    <t>Počet žiakov základných škôl zo SZP, ktorí boli v roku 2018 vyučovaní učiteľmi v rozdelení podľa priemernej mesačnej výšky osobného príplatku, ktorý bol týmto učiteľom v priemere vyplácaný</t>
  </si>
  <si>
    <t>Distribúcia zmeny výšky priemernej mesačnej mzdy na základných školách medzi rokmi 2017 a 2018</t>
  </si>
  <si>
    <t>Distribúcia zmeny výšky priemernej mesačnej odmeny na základných školách medzi rokmi 2017 a 2018</t>
  </si>
  <si>
    <t>Distribúcia zmeny výšky priemerného mesačného osobného príplatku na základných školách medzi rokmi 2017 a 2018</t>
  </si>
  <si>
    <t>Distribúcia zmeny výšky priemernej mesačnej odmeny na tých základných školách, ktoré vyplácali v roku 2018 svojim pedagogickým zamestnancom v priemere nižšiu mzdu ako v roku 2017</t>
  </si>
  <si>
    <t>Distribúcia zmeny výšky priemerného mesačného osobného príplatku na tých základných školách, ktoré vyplácali v roku 2018 svojim pedagogickým zamestnancom v priemere nižšiu mzdu ako v roku 2017</t>
  </si>
  <si>
    <t>Výška priemernej mesačnej mzdy pedagogických zamestnancov základných škôl podľa krajov  v roku 2018</t>
  </si>
  <si>
    <t>Výška priemernej mesačnej odmeny a osobného príplatku pedagogických zamestnancov základných škôl podľa krajov  v roku 2018</t>
  </si>
  <si>
    <t>Podiel nenárokovateľných zložiek mzdy na celkovej mzde pedagogických zamestnancov základných škôl podľa krajov v roku 2018</t>
  </si>
  <si>
    <t>Priemerná mesačná mzda pedagogických zamestnancov základných škôl podľa krajov v roku 2018 (% priemernej mesačnej mzdy v danom kraji)</t>
  </si>
  <si>
    <t>Priemerná mesačná mzda pedagogických zamestnancov základných škôl podľa krajov v roku 2018 (% priemernej mesačnej mzdy osôb s vysokoškolským vzdelaním 2. stupňa v danom kraji)</t>
  </si>
  <si>
    <t>Priemerná mesačná mzda pedagogických zamestnancov základných škôl podľa krajov a pohlavia v roku 2018</t>
  </si>
  <si>
    <t>Podiel mužov-učiteľov na celkovom počte učiteľov v základnom školstve (ZŠ) v krajinách OECD v roku 2017</t>
  </si>
  <si>
    <t>Výška priemernej mesačnej mzdy podľa typu zriaďovateľa základnej školy v roku 2018</t>
  </si>
  <si>
    <t>Výška priemernej mesačnej odmeny a osobného príplatku podľa typu zriaďovateľa základnej školy v roku 2018</t>
  </si>
  <si>
    <t>Odmeňovanie pedagogických zamestnancov na základných školách</t>
  </si>
  <si>
    <t>Sú učitelia motivovaní k podávaniu kvalitných výkonov?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</si>
</sst>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Arial Narrow"/>
      <family val="2"/>
      <charset val="238"/>
    </font>
    <font>
      <sz val="10"/>
      <name val="Arial"/>
      <family val="2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1"/>
      <color theme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2" quotePrefix="1"/>
    <xf numFmtId="0" fontId="4" fillId="0" borderId="0" xfId="2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0" xfId="0" applyNumberFormat="1" applyBorder="1"/>
    <xf numFmtId="164" fontId="0" fillId="0" borderId="0" xfId="0" applyNumberFormat="1" applyFont="1" applyBorder="1"/>
    <xf numFmtId="1" fontId="0" fillId="0" borderId="0" xfId="0" applyNumberFormat="1" applyFont="1" applyBorder="1"/>
    <xf numFmtId="3" fontId="0" fillId="0" borderId="0" xfId="0" applyNumberFormat="1" applyFont="1" applyBorder="1"/>
    <xf numFmtId="1" fontId="2" fillId="0" borderId="0" xfId="1" applyNumberFormat="1" applyFont="1" applyFill="1" applyBorder="1" applyAlignment="1" applyProtection="1"/>
    <xf numFmtId="0" fontId="0" fillId="0" borderId="0" xfId="0" applyFill="1" applyBorder="1"/>
    <xf numFmtId="164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3">
    <cellStyle name="Hypertextové prepojenie" xfId="2" builtinId="8"/>
    <cellStyle name="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1'!$C$5</c:f>
              <c:strCache>
                <c:ptCount val="1"/>
                <c:pt idx="0">
                  <c:v>Priemerný mesačný tarifný plat</c:v>
                </c:pt>
              </c:strCache>
            </c:strRef>
          </c:tx>
          <c:invertIfNegative val="0"/>
          <c:cat>
            <c:numRef>
              <c:f>'Graf 1'!$A$6:$A$12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1'!$C$6:$C$12</c:f>
              <c:numCache>
                <c:formatCode>0.0</c:formatCode>
                <c:ptCount val="7"/>
                <c:pt idx="0">
                  <c:v>524.92719877761397</c:v>
                </c:pt>
                <c:pt idx="1">
                  <c:v>582.45462446239162</c:v>
                </c:pt>
                <c:pt idx="2">
                  <c:v>612.49666924412816</c:v>
                </c:pt>
                <c:pt idx="3">
                  <c:v>640.5153683672803</c:v>
                </c:pt>
                <c:pt idx="4">
                  <c:v>680.55185651916247</c:v>
                </c:pt>
                <c:pt idx="5">
                  <c:v>728.76111956529724</c:v>
                </c:pt>
                <c:pt idx="6">
                  <c:v>749.88887278431332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7AC-AE44-3E2C952BBE6A}"/>
            </c:ext>
          </c:extLst>
        </c:ser>
        <c:ser>
          <c:idx val="1"/>
          <c:order val="1"/>
          <c:tx>
            <c:strRef>
              <c:f>'Graf 1'!$D$5</c:f>
              <c:strCache>
                <c:ptCount val="1"/>
                <c:pt idx="0">
                  <c:v>Premerná mesačná odmena</c:v>
                </c:pt>
              </c:strCache>
            </c:strRef>
          </c:tx>
          <c:invertIfNegative val="0"/>
          <c:cat>
            <c:numRef>
              <c:f>'Graf 1'!$A$6:$A$12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1'!$D$6:$D$12</c:f>
              <c:numCache>
                <c:formatCode>0.0</c:formatCode>
                <c:ptCount val="7"/>
                <c:pt idx="0">
                  <c:v>51.142244421144518</c:v>
                </c:pt>
                <c:pt idx="1">
                  <c:v>58.158991203538847</c:v>
                </c:pt>
                <c:pt idx="2">
                  <c:v>71.242081007190961</c:v>
                </c:pt>
                <c:pt idx="3">
                  <c:v>75.010238733815314</c:v>
                </c:pt>
                <c:pt idx="4">
                  <c:v>69.358209551893921</c:v>
                </c:pt>
                <c:pt idx="5">
                  <c:v>75.981562265871489</c:v>
                </c:pt>
                <c:pt idx="6">
                  <c:v>79.632618779064032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A-47AC-AE44-3E2C952BBE6A}"/>
            </c:ext>
          </c:extLst>
        </c:ser>
        <c:ser>
          <c:idx val="2"/>
          <c:order val="2"/>
          <c:tx>
            <c:strRef>
              <c:f>'Graf 1'!$E$5</c:f>
              <c:strCache>
                <c:ptCount val="1"/>
                <c:pt idx="0">
                  <c:v>Priemerný mesačný osobný príplatok</c:v>
                </c:pt>
              </c:strCache>
            </c:strRef>
          </c:tx>
          <c:invertIfNegative val="0"/>
          <c:cat>
            <c:numRef>
              <c:f>'Graf 1'!$A$6:$A$12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1'!$E$6:$E$12</c:f>
              <c:numCache>
                <c:formatCode>0.0</c:formatCode>
                <c:ptCount val="7"/>
                <c:pt idx="0">
                  <c:v>31.551912466866227</c:v>
                </c:pt>
                <c:pt idx="1">
                  <c:v>33.673499625224885</c:v>
                </c:pt>
                <c:pt idx="2">
                  <c:v>35.1419224369657</c:v>
                </c:pt>
                <c:pt idx="3">
                  <c:v>35.243229164649243</c:v>
                </c:pt>
                <c:pt idx="4">
                  <c:v>36.843847296665579</c:v>
                </c:pt>
                <c:pt idx="5">
                  <c:v>38.361178917836334</c:v>
                </c:pt>
                <c:pt idx="6">
                  <c:v>38.578291851265064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A-47AC-AE44-3E2C952BBE6A}"/>
            </c:ext>
          </c:extLst>
        </c:ser>
        <c:ser>
          <c:idx val="4"/>
          <c:order val="3"/>
          <c:tx>
            <c:strRef>
              <c:f>'Graf 1'!$F$5</c:f>
              <c:strCache>
                <c:ptCount val="1"/>
                <c:pt idx="0">
                  <c:v>Ostatné zložky mzdy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1'!$A$6:$A$12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1'!$F$6:$F$12</c:f>
              <c:numCache>
                <c:formatCode>0.0</c:formatCode>
                <c:ptCount val="7"/>
                <c:pt idx="0">
                  <c:v>190.43964216368525</c:v>
                </c:pt>
                <c:pt idx="1">
                  <c:v>241.70337847052062</c:v>
                </c:pt>
                <c:pt idx="2">
                  <c:v>265.4183690780992</c:v>
                </c:pt>
                <c:pt idx="3">
                  <c:v>280.35688899577792</c:v>
                </c:pt>
                <c:pt idx="4">
                  <c:v>299.29242038483744</c:v>
                </c:pt>
                <c:pt idx="5">
                  <c:v>317.33589042554343</c:v>
                </c:pt>
                <c:pt idx="6">
                  <c:v>336.25105323102088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3A-47AC-AE44-3E2C952B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03104"/>
        <c:axId val="133905024"/>
      </c:barChart>
      <c:catAx>
        <c:axId val="13390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3905024"/>
        <c:crosses val="autoZero"/>
        <c:auto val="1"/>
        <c:lblAlgn val="ctr"/>
        <c:lblOffset val="100"/>
        <c:noMultiLvlLbl val="0"/>
      </c:catAx>
      <c:valAx>
        <c:axId val="133905024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39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10'!$A$6:$A$25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'Graf 10'!$B$6:$B$25</c:f>
              <c:numCache>
                <c:formatCode>General</c:formatCode>
                <c:ptCount val="20"/>
                <c:pt idx="0">
                  <c:v>714</c:v>
                </c:pt>
                <c:pt idx="1">
                  <c:v>1011</c:v>
                </c:pt>
                <c:pt idx="2">
                  <c:v>2121</c:v>
                </c:pt>
                <c:pt idx="3">
                  <c:v>1209</c:v>
                </c:pt>
                <c:pt idx="4">
                  <c:v>1485</c:v>
                </c:pt>
                <c:pt idx="5">
                  <c:v>1757</c:v>
                </c:pt>
                <c:pt idx="6">
                  <c:v>1619</c:v>
                </c:pt>
                <c:pt idx="7">
                  <c:v>2795</c:v>
                </c:pt>
                <c:pt idx="8">
                  <c:v>1746</c:v>
                </c:pt>
                <c:pt idx="9">
                  <c:v>716</c:v>
                </c:pt>
                <c:pt idx="10">
                  <c:v>1623</c:v>
                </c:pt>
                <c:pt idx="11">
                  <c:v>1621</c:v>
                </c:pt>
                <c:pt idx="12">
                  <c:v>355</c:v>
                </c:pt>
                <c:pt idx="13">
                  <c:v>673</c:v>
                </c:pt>
                <c:pt idx="14">
                  <c:v>603</c:v>
                </c:pt>
                <c:pt idx="15">
                  <c:v>269</c:v>
                </c:pt>
                <c:pt idx="16">
                  <c:v>145</c:v>
                </c:pt>
                <c:pt idx="17">
                  <c:v>550</c:v>
                </c:pt>
                <c:pt idx="18">
                  <c:v>629</c:v>
                </c:pt>
                <c:pt idx="19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3A-4415-A0A8-6E5BB1799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12416"/>
        <c:axId val="136814592"/>
      </c:barChart>
      <c:catAx>
        <c:axId val="13681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osobneho príplatku na škole</a:t>
                </a:r>
              </a:p>
            </c:rich>
          </c:tx>
          <c:layout>
            <c:manualLayout>
              <c:xMode val="edge"/>
              <c:yMode val="edge"/>
              <c:x val="0.24307685185185185"/>
              <c:y val="0.888725347222222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14592"/>
        <c:crosses val="autoZero"/>
        <c:auto val="1"/>
        <c:lblAlgn val="ctr"/>
        <c:lblOffset val="100"/>
        <c:noMultiLvlLbl val="0"/>
      </c:catAx>
      <c:valAx>
        <c:axId val="1368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žiakov zo SZP na školách s príslušnou výškou osobného príplatku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1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14C-4F32-B273-18C2ADF1D8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14C-4F32-B273-18C2ADF1D8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14C-4F32-B273-18C2ADF1D87E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14C-4F32-B273-18C2ADF1D87E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614C-4F32-B273-18C2ADF1D87E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614C-4F32-B273-18C2ADF1D87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11'!$A$8:$A$13</c:f>
              <c:strCache>
                <c:ptCount val="6"/>
                <c:pt idx="0">
                  <c:v>-300 až -200</c:v>
                </c:pt>
                <c:pt idx="1">
                  <c:v>-200 až -100</c:v>
                </c:pt>
                <c:pt idx="2">
                  <c:v>-100 až 0</c:v>
                </c:pt>
                <c:pt idx="3">
                  <c:v>0-100</c:v>
                </c:pt>
                <c:pt idx="4">
                  <c:v>100-200</c:v>
                </c:pt>
                <c:pt idx="5">
                  <c:v>200-300</c:v>
                </c:pt>
              </c:strCache>
            </c:strRef>
          </c:cat>
          <c:val>
            <c:numRef>
              <c:f>'Graf 11'!$B$8:$B$13</c:f>
              <c:numCache>
                <c:formatCode>General</c:formatCode>
                <c:ptCount val="6"/>
                <c:pt idx="0">
                  <c:v>20</c:v>
                </c:pt>
                <c:pt idx="1">
                  <c:v>54</c:v>
                </c:pt>
                <c:pt idx="2">
                  <c:v>365</c:v>
                </c:pt>
                <c:pt idx="3">
                  <c:v>1292</c:v>
                </c:pt>
                <c:pt idx="4">
                  <c:v>290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4C-4F32-B273-18C2ADF1D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81600"/>
        <c:axId val="137979392"/>
      </c:barChart>
      <c:catAx>
        <c:axId val="13748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 zmena (v 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979392"/>
        <c:crosses val="autoZero"/>
        <c:auto val="1"/>
        <c:lblAlgn val="ctr"/>
        <c:lblOffset val="100"/>
        <c:noMultiLvlLbl val="0"/>
      </c:catAx>
      <c:valAx>
        <c:axId val="137979392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4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C-A875-40BD-99A3-6B5C234B997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8-A875-40BD-99A3-6B5C234B997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4-A875-40BD-99A3-6B5C234B997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1-A875-40BD-99A3-6B5C234B997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A875-40BD-99A3-6B5C234B9977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875-40BD-99A3-6B5C234B9977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A875-40BD-99A3-6B5C234B9977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A875-40BD-99A3-6B5C234B9977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A875-40BD-99A3-6B5C234B9977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A875-40BD-99A3-6B5C234B997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12'!$A$9:$A$18</c:f>
              <c:strCache>
                <c:ptCount val="10"/>
                <c:pt idx="0">
                  <c:v>-25 až -20</c:v>
                </c:pt>
                <c:pt idx="1">
                  <c:v>-20 až -15</c:v>
                </c:pt>
                <c:pt idx="2">
                  <c:v>-15 až -10</c:v>
                </c:pt>
                <c:pt idx="3">
                  <c:v>-10 až -5</c:v>
                </c:pt>
                <c:pt idx="4">
                  <c:v>-5 až 0</c:v>
                </c:pt>
                <c:pt idx="5">
                  <c:v>0-5</c:v>
                </c:pt>
                <c:pt idx="6">
                  <c:v>5-10</c:v>
                </c:pt>
                <c:pt idx="7">
                  <c:v>10-15</c:v>
                </c:pt>
                <c:pt idx="8">
                  <c:v>15-20</c:v>
                </c:pt>
                <c:pt idx="9">
                  <c:v>20-25</c:v>
                </c:pt>
              </c:strCache>
            </c:strRef>
          </c:cat>
          <c:val>
            <c:numRef>
              <c:f>'Graf 12'!$B$9:$B$18</c:f>
              <c:numCache>
                <c:formatCode>General</c:formatCode>
                <c:ptCount val="10"/>
                <c:pt idx="0">
                  <c:v>7</c:v>
                </c:pt>
                <c:pt idx="1">
                  <c:v>22</c:v>
                </c:pt>
                <c:pt idx="2">
                  <c:v>32</c:v>
                </c:pt>
                <c:pt idx="3">
                  <c:v>74</c:v>
                </c:pt>
                <c:pt idx="4">
                  <c:v>303</c:v>
                </c:pt>
                <c:pt idx="5">
                  <c:v>792</c:v>
                </c:pt>
                <c:pt idx="6">
                  <c:v>585</c:v>
                </c:pt>
                <c:pt idx="7">
                  <c:v>162</c:v>
                </c:pt>
                <c:pt idx="8">
                  <c:v>48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75-40BD-99A3-6B5C234B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99040"/>
        <c:axId val="138200960"/>
      </c:barChart>
      <c:catAx>
        <c:axId val="13819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 zmena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8200960"/>
        <c:crosses val="autoZero"/>
        <c:auto val="1"/>
        <c:lblAlgn val="ctr"/>
        <c:lblOffset val="100"/>
        <c:noMultiLvlLbl val="0"/>
      </c:catAx>
      <c:valAx>
        <c:axId val="1382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81990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0C5-479B-83BE-6DA6FA063D2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0C5-479B-83BE-6DA6FA063D28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0C5-479B-83BE-6DA6FA063D28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0C5-479B-83BE-6DA6FA063D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13'!$A$9:$A$12</c:f>
              <c:strCache>
                <c:ptCount val="4"/>
                <c:pt idx="0">
                  <c:v>-100 až -50</c:v>
                </c:pt>
                <c:pt idx="1">
                  <c:v>-50 až 0</c:v>
                </c:pt>
                <c:pt idx="2">
                  <c:v>0-50</c:v>
                </c:pt>
                <c:pt idx="3">
                  <c:v>50-100</c:v>
                </c:pt>
              </c:strCache>
            </c:strRef>
          </c:cat>
          <c:val>
            <c:numRef>
              <c:f>'Graf 13'!$B$9:$B$12</c:f>
              <c:numCache>
                <c:formatCode>General</c:formatCode>
                <c:ptCount val="4"/>
                <c:pt idx="0">
                  <c:v>64</c:v>
                </c:pt>
                <c:pt idx="1">
                  <c:v>832</c:v>
                </c:pt>
                <c:pt idx="2">
                  <c:v>1060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5-479B-83BE-6DA6FA06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32576"/>
        <c:axId val="138234496"/>
      </c:barChart>
      <c:catAx>
        <c:axId val="13823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 zmena (v 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8234496"/>
        <c:crosses val="autoZero"/>
        <c:auto val="1"/>
        <c:lblAlgn val="ctr"/>
        <c:lblOffset val="100"/>
        <c:noMultiLvlLbl val="0"/>
      </c:catAx>
      <c:valAx>
        <c:axId val="1382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823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127-4278-AEBD-A27189BC82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127-4278-AEBD-A27189BC82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D127-4278-AEBD-A27189BC8223}"/>
              </c:ext>
            </c:extLst>
          </c:dPt>
          <c:dLbls>
            <c:dLbl>
              <c:idx val="3"/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D127-4278-AEBD-A27189BC8223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D127-4278-AEBD-A27189BC8223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D127-4278-AEBD-A27189BC822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14'!$A$14:$A$19</c:f>
              <c:strCache>
                <c:ptCount val="6"/>
                <c:pt idx="0">
                  <c:v>-30 až -20</c:v>
                </c:pt>
                <c:pt idx="1">
                  <c:v>-20 až -10</c:v>
                </c:pt>
                <c:pt idx="2">
                  <c:v>-10 až 0</c:v>
                </c:pt>
                <c:pt idx="3">
                  <c:v>0-10</c:v>
                </c:pt>
                <c:pt idx="4">
                  <c:v>10-20</c:v>
                </c:pt>
                <c:pt idx="5">
                  <c:v>20-30</c:v>
                </c:pt>
              </c:strCache>
            </c:strRef>
          </c:cat>
          <c:val>
            <c:numRef>
              <c:f>'Graf 14'!$B$14:$B$19</c:f>
              <c:numCache>
                <c:formatCode>General</c:formatCode>
                <c:ptCount val="6"/>
                <c:pt idx="0">
                  <c:v>58</c:v>
                </c:pt>
                <c:pt idx="1">
                  <c:v>95</c:v>
                </c:pt>
                <c:pt idx="2">
                  <c:v>671</c:v>
                </c:pt>
                <c:pt idx="3">
                  <c:v>965</c:v>
                </c:pt>
                <c:pt idx="4">
                  <c:v>139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27-4278-AEBD-A27189BC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847168"/>
        <c:axId val="142213888"/>
      </c:barChart>
      <c:catAx>
        <c:axId val="14184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 zmena (v 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2213888"/>
        <c:crosses val="autoZero"/>
        <c:auto val="1"/>
        <c:lblAlgn val="ctr"/>
        <c:lblOffset val="100"/>
        <c:noMultiLvlLbl val="0"/>
      </c:catAx>
      <c:valAx>
        <c:axId val="142213888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184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2AE-476C-B9BE-698D91EEE0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2AE-476C-B9BE-698D91EEE0E8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2AE-476C-B9BE-698D91EEE0E8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2AE-476C-B9BE-698D91EEE0E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15'!$A$8:$A$11</c:f>
              <c:strCache>
                <c:ptCount val="4"/>
                <c:pt idx="0">
                  <c:v>-100 až -50</c:v>
                </c:pt>
                <c:pt idx="1">
                  <c:v>-50 až 0</c:v>
                </c:pt>
                <c:pt idx="2">
                  <c:v>0-50</c:v>
                </c:pt>
                <c:pt idx="3">
                  <c:v>50-100</c:v>
                </c:pt>
              </c:strCache>
            </c:strRef>
          </c:cat>
          <c:val>
            <c:numRef>
              <c:f>'Graf 15'!$B$8:$B$11</c:f>
              <c:numCache>
                <c:formatCode>General</c:formatCode>
                <c:ptCount val="4"/>
                <c:pt idx="0">
                  <c:v>40</c:v>
                </c:pt>
                <c:pt idx="1">
                  <c:v>238</c:v>
                </c:pt>
                <c:pt idx="2">
                  <c:v>147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E-476C-B9BE-698D91EE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232960"/>
        <c:axId val="142263808"/>
      </c:barChart>
      <c:catAx>
        <c:axId val="14223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 zmena (v 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2263808"/>
        <c:crosses val="autoZero"/>
        <c:auto val="1"/>
        <c:lblAlgn val="ctr"/>
        <c:lblOffset val="100"/>
        <c:noMultiLvlLbl val="0"/>
      </c:catAx>
      <c:valAx>
        <c:axId val="142263808"/>
        <c:scaling>
          <c:orientation val="minMax"/>
          <c:max val="2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22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5D8-4961-951E-733B306503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5D8-4961-951E-733B306503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5D8-4961-951E-733B30650321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5D8-4961-951E-733B30650321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65D8-4961-951E-733B30650321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65D8-4961-951E-733B306503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16'!$A$14:$A$19</c:f>
              <c:strCache>
                <c:ptCount val="6"/>
                <c:pt idx="0">
                  <c:v>-30 až -20</c:v>
                </c:pt>
                <c:pt idx="1">
                  <c:v>-20 až -10</c:v>
                </c:pt>
                <c:pt idx="2">
                  <c:v>-10 až 0</c:v>
                </c:pt>
                <c:pt idx="3">
                  <c:v>0-10</c:v>
                </c:pt>
                <c:pt idx="4">
                  <c:v>10-20</c:v>
                </c:pt>
                <c:pt idx="5">
                  <c:v>20-30</c:v>
                </c:pt>
              </c:strCache>
            </c:strRef>
          </c:cat>
          <c:val>
            <c:numRef>
              <c:f>'Graf 16'!$B$14:$B$19</c:f>
              <c:numCache>
                <c:formatCode>General</c:formatCode>
                <c:ptCount val="6"/>
                <c:pt idx="0">
                  <c:v>29</c:v>
                </c:pt>
                <c:pt idx="1">
                  <c:v>38</c:v>
                </c:pt>
                <c:pt idx="2">
                  <c:v>169</c:v>
                </c:pt>
                <c:pt idx="3">
                  <c:v>152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D8-4961-951E-733B3065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11680"/>
        <c:axId val="143113600"/>
      </c:barChart>
      <c:catAx>
        <c:axId val="14311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Medziročná</a:t>
                </a:r>
                <a:r>
                  <a:rPr lang="sk-SK" baseline="0"/>
                  <a:t> zmena (v eur)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3113600"/>
        <c:crosses val="autoZero"/>
        <c:auto val="1"/>
        <c:lblAlgn val="ctr"/>
        <c:lblOffset val="100"/>
        <c:noMultiLvlLbl val="0"/>
      </c:catAx>
      <c:valAx>
        <c:axId val="14311360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</a:t>
                </a:r>
                <a:r>
                  <a:rPr lang="sk-SK" baseline="0"/>
                  <a:t> škôl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31116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17'!$A$6:$A$13</c:f>
              <c:strCache>
                <c:ptCount val="8"/>
                <c:pt idx="0">
                  <c:v>Nitriansky</c:v>
                </c:pt>
                <c:pt idx="1">
                  <c:v>Banskobystrický</c:v>
                </c:pt>
                <c:pt idx="2">
                  <c:v>Trnavský</c:v>
                </c:pt>
                <c:pt idx="3">
                  <c:v>Trenčiansky</c:v>
                </c:pt>
                <c:pt idx="4">
                  <c:v>Žilinský</c:v>
                </c:pt>
                <c:pt idx="5">
                  <c:v>Košický</c:v>
                </c:pt>
                <c:pt idx="6">
                  <c:v>Prešovský</c:v>
                </c:pt>
                <c:pt idx="7">
                  <c:v>Bratislavský</c:v>
                </c:pt>
              </c:strCache>
            </c:strRef>
          </c:cat>
          <c:val>
            <c:numRef>
              <c:f>'Graf 17'!$B$6:$B$13</c:f>
              <c:numCache>
                <c:formatCode>0</c:formatCode>
                <c:ptCount val="8"/>
                <c:pt idx="0">
                  <c:v>1157.730823021878</c:v>
                </c:pt>
                <c:pt idx="1">
                  <c:v>1167.5791921001385</c:v>
                </c:pt>
                <c:pt idx="2">
                  <c:v>1189.731243947534</c:v>
                </c:pt>
                <c:pt idx="3">
                  <c:v>1197.5450556452713</c:v>
                </c:pt>
                <c:pt idx="4">
                  <c:v>1199.3295836784778</c:v>
                </c:pt>
                <c:pt idx="5">
                  <c:v>1219.5974700086376</c:v>
                </c:pt>
                <c:pt idx="6">
                  <c:v>1228.5072056999984</c:v>
                </c:pt>
                <c:pt idx="7">
                  <c:v>1263.6381403494229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4-42D2-94BB-94B8BF810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851840"/>
        <c:axId val="136853760"/>
      </c:barChart>
      <c:catAx>
        <c:axId val="136851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53760"/>
        <c:crosses val="autoZero"/>
        <c:auto val="1"/>
        <c:lblAlgn val="ctr"/>
        <c:lblOffset val="100"/>
        <c:noMultiLvlLbl val="0"/>
      </c:catAx>
      <c:valAx>
        <c:axId val="1368537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5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Odmena</c:v>
          </c:tx>
          <c:spPr>
            <a:solidFill>
              <a:schemeClr val="accent2"/>
            </a:solidFill>
          </c:spPr>
          <c:invertIfNegative val="0"/>
          <c:dLbls>
            <c:spPr>
              <a:ln>
                <a:solidFill>
                  <a:schemeClr val="accent2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18'!$A$6:$A$13</c:f>
              <c:strCache>
                <c:ptCount val="8"/>
                <c:pt idx="0">
                  <c:v>Trenčiansky</c:v>
                </c:pt>
                <c:pt idx="1">
                  <c:v>Žilinský</c:v>
                </c:pt>
                <c:pt idx="2">
                  <c:v>Nitriansky</c:v>
                </c:pt>
                <c:pt idx="3">
                  <c:v>Banskobystrický</c:v>
                </c:pt>
                <c:pt idx="4">
                  <c:v>Košický</c:v>
                </c:pt>
                <c:pt idx="5">
                  <c:v>Trnavský</c:v>
                </c:pt>
                <c:pt idx="6">
                  <c:v>Prešovský</c:v>
                </c:pt>
                <c:pt idx="7">
                  <c:v>Bratislavský</c:v>
                </c:pt>
              </c:strCache>
            </c:strRef>
          </c:cat>
          <c:val>
            <c:numRef>
              <c:f>'Graf 18'!$B$6:$B$13</c:f>
              <c:numCache>
                <c:formatCode>0</c:formatCode>
                <c:ptCount val="8"/>
                <c:pt idx="0">
                  <c:v>64.542495966589172</c:v>
                </c:pt>
                <c:pt idx="1">
                  <c:v>70.212564525287789</c:v>
                </c:pt>
                <c:pt idx="2">
                  <c:v>75.162479590705445</c:v>
                </c:pt>
                <c:pt idx="3">
                  <c:v>77.252496275774945</c:v>
                </c:pt>
                <c:pt idx="4">
                  <c:v>79.53706929439285</c:v>
                </c:pt>
                <c:pt idx="5">
                  <c:v>80.49163581419748</c:v>
                </c:pt>
                <c:pt idx="6">
                  <c:v>83.924059703417669</c:v>
                </c:pt>
                <c:pt idx="7">
                  <c:v>104.37450717816041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4-485B-B79E-06D151AFB366}"/>
            </c:ext>
          </c:extLst>
        </c:ser>
        <c:ser>
          <c:idx val="1"/>
          <c:order val="1"/>
          <c:tx>
            <c:v>Osobný príplatok</c:v>
          </c:tx>
          <c:spPr>
            <a:solidFill>
              <a:schemeClr val="accent3"/>
            </a:solidFill>
          </c:spPr>
          <c:invertIfNegative val="0"/>
          <c:dLbls>
            <c:spPr>
              <a:ln>
                <a:solidFill>
                  <a:schemeClr val="accent3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18'!$A$6:$A$13</c:f>
              <c:strCache>
                <c:ptCount val="8"/>
                <c:pt idx="0">
                  <c:v>Trenčiansky</c:v>
                </c:pt>
                <c:pt idx="1">
                  <c:v>Žilinský</c:v>
                </c:pt>
                <c:pt idx="2">
                  <c:v>Nitriansky</c:v>
                </c:pt>
                <c:pt idx="3">
                  <c:v>Banskobystrický</c:v>
                </c:pt>
                <c:pt idx="4">
                  <c:v>Košický</c:v>
                </c:pt>
                <c:pt idx="5">
                  <c:v>Trnavský</c:v>
                </c:pt>
                <c:pt idx="6">
                  <c:v>Prešovský</c:v>
                </c:pt>
                <c:pt idx="7">
                  <c:v>Bratislavský</c:v>
                </c:pt>
              </c:strCache>
            </c:strRef>
          </c:cat>
          <c:val>
            <c:numRef>
              <c:f>'Graf 18'!$C$6:$C$13</c:f>
              <c:numCache>
                <c:formatCode>0</c:formatCode>
                <c:ptCount val="8"/>
                <c:pt idx="0">
                  <c:v>35.32630700240226</c:v>
                </c:pt>
                <c:pt idx="1">
                  <c:v>35.06744261641844</c:v>
                </c:pt>
                <c:pt idx="2">
                  <c:v>26.976813763573297</c:v>
                </c:pt>
                <c:pt idx="3">
                  <c:v>33.126658376974397</c:v>
                </c:pt>
                <c:pt idx="4">
                  <c:v>43.647940578679659</c:v>
                </c:pt>
                <c:pt idx="5">
                  <c:v>39.647163952878678</c:v>
                </c:pt>
                <c:pt idx="6">
                  <c:v>46.406525273498652</c:v>
                </c:pt>
                <c:pt idx="7">
                  <c:v>43.905194030370289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4-485B-B79E-06D151AFB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884608"/>
        <c:axId val="136886528"/>
      </c:barChart>
      <c:catAx>
        <c:axId val="136884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86528"/>
        <c:crosses val="autoZero"/>
        <c:auto val="1"/>
        <c:lblAlgn val="ctr"/>
        <c:lblOffset val="100"/>
        <c:noMultiLvlLbl val="0"/>
      </c:catAx>
      <c:valAx>
        <c:axId val="13688652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8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Osobný príplatok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accent3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19'!$A$6:$A$13</c:f>
              <c:strCache>
                <c:ptCount val="8"/>
                <c:pt idx="0">
                  <c:v>Trenčiansky</c:v>
                </c:pt>
                <c:pt idx="1">
                  <c:v>Žilinský</c:v>
                </c:pt>
                <c:pt idx="2">
                  <c:v>Nitriansky</c:v>
                </c:pt>
                <c:pt idx="3">
                  <c:v>Banskobystrický</c:v>
                </c:pt>
                <c:pt idx="4">
                  <c:v>Trnavský</c:v>
                </c:pt>
                <c:pt idx="5">
                  <c:v>Košický</c:v>
                </c:pt>
                <c:pt idx="6">
                  <c:v>Prešovský</c:v>
                </c:pt>
                <c:pt idx="7">
                  <c:v>Bratislavský</c:v>
                </c:pt>
              </c:strCache>
            </c:strRef>
          </c:cat>
          <c:val>
            <c:numRef>
              <c:f>'Graf 19'!$F$6:$F$13</c:f>
              <c:numCache>
                <c:formatCode>0.0</c:formatCode>
                <c:ptCount val="8"/>
                <c:pt idx="0">
                  <c:v>2.9498937710838313</c:v>
                </c:pt>
                <c:pt idx="1">
                  <c:v>2.9239204213459553</c:v>
                </c:pt>
                <c:pt idx="2">
                  <c:v>2.3301455940474263</c:v>
                </c:pt>
                <c:pt idx="3">
                  <c:v>2.8372086965158299</c:v>
                </c:pt>
                <c:pt idx="4">
                  <c:v>3.3324470677368443</c:v>
                </c:pt>
                <c:pt idx="5">
                  <c:v>3.5788808727498038</c:v>
                </c:pt>
                <c:pt idx="6">
                  <c:v>3.7774727781963966</c:v>
                </c:pt>
                <c:pt idx="7">
                  <c:v>3.4745068725315278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8-4869-BAE7-9C9165D26E9A}"/>
            </c:ext>
          </c:extLst>
        </c:ser>
        <c:ser>
          <c:idx val="1"/>
          <c:order val="1"/>
          <c:tx>
            <c:v>Odmena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19'!$A$6:$A$13</c:f>
              <c:strCache>
                <c:ptCount val="8"/>
                <c:pt idx="0">
                  <c:v>Trenčiansky</c:v>
                </c:pt>
                <c:pt idx="1">
                  <c:v>Žilinský</c:v>
                </c:pt>
                <c:pt idx="2">
                  <c:v>Nitriansky</c:v>
                </c:pt>
                <c:pt idx="3">
                  <c:v>Banskobystrický</c:v>
                </c:pt>
                <c:pt idx="4">
                  <c:v>Trnavský</c:v>
                </c:pt>
                <c:pt idx="5">
                  <c:v>Košický</c:v>
                </c:pt>
                <c:pt idx="6">
                  <c:v>Prešovský</c:v>
                </c:pt>
                <c:pt idx="7">
                  <c:v>Bratislavský</c:v>
                </c:pt>
              </c:strCache>
            </c:strRef>
          </c:cat>
          <c:val>
            <c:numRef>
              <c:f>'Graf 19'!$E$6:$E$13</c:f>
              <c:numCache>
                <c:formatCode>0.0</c:formatCode>
                <c:ptCount val="8"/>
                <c:pt idx="0">
                  <c:v>5.3895672369347176</c:v>
                </c:pt>
                <c:pt idx="1">
                  <c:v>5.854317735575072</c:v>
                </c:pt>
                <c:pt idx="2">
                  <c:v>6.4922241073722438</c:v>
                </c:pt>
                <c:pt idx="3">
                  <c:v>6.616467370990053</c:v>
                </c:pt>
                <c:pt idx="4">
                  <c:v>6.7655309737958831</c:v>
                </c:pt>
                <c:pt idx="5">
                  <c:v>6.5215836577481205</c:v>
                </c:pt>
                <c:pt idx="6">
                  <c:v>6.8313852221646583</c:v>
                </c:pt>
                <c:pt idx="7">
                  <c:v>8.2598414724407299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8-4869-BAE7-9C9165D26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422319"/>
        <c:axId val="1217414415"/>
      </c:barChart>
      <c:catAx>
        <c:axId val="12174223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217414415"/>
        <c:crosses val="autoZero"/>
        <c:auto val="1"/>
        <c:lblAlgn val="ctr"/>
        <c:lblOffset val="100"/>
        <c:noMultiLvlLbl val="0"/>
      </c:catAx>
      <c:valAx>
        <c:axId val="1217414415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%</a:t>
                </a:r>
                <a:r>
                  <a:rPr lang="sk-SK" baseline="0"/>
                  <a:t> priemernej mesačnej mzdy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217422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Odmena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</c:numLit>
          </c:cat>
          <c:val>
            <c:numRef>
              <c:f>'Graf 2'!$D$6:$D$12</c:f>
              <c:numCache>
                <c:formatCode>0.0</c:formatCode>
                <c:ptCount val="7"/>
                <c:pt idx="0">
                  <c:v>6.4083127179813477</c:v>
                </c:pt>
                <c:pt idx="1">
                  <c:v>6.3493007405239252</c:v>
                </c:pt>
                <c:pt idx="2">
                  <c:v>7.2378492698055217</c:v>
                </c:pt>
                <c:pt idx="3">
                  <c:v>7.2745967728416998</c:v>
                </c:pt>
                <c:pt idx="4">
                  <c:v>6.3863029961386735</c:v>
                </c:pt>
                <c:pt idx="5">
                  <c:v>6.5476524902707043</c:v>
                </c:pt>
                <c:pt idx="6">
                  <c:v>6.6120781715779255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4-4471-A2AD-1AE4D9B889D3}"/>
            </c:ext>
          </c:extLst>
        </c:ser>
        <c:ser>
          <c:idx val="1"/>
          <c:order val="1"/>
          <c:tx>
            <c:v>Osobný príplatok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</c:numLit>
          </c:cat>
          <c:val>
            <c:numRef>
              <c:f>'Graf 2'!$F$6:$F$12</c:f>
              <c:numCache>
                <c:formatCode>0.0</c:formatCode>
                <c:ptCount val="7"/>
                <c:pt idx="0">
                  <c:v>3.9535715381012233</c:v>
                </c:pt>
                <c:pt idx="1">
                  <c:v>3.6761843986981497</c:v>
                </c:pt>
                <c:pt idx="2">
                  <c:v>3.570248567335939</c:v>
                </c:pt>
                <c:pt idx="3">
                  <c:v>3.4179371439608452</c:v>
                </c:pt>
                <c:pt idx="4">
                  <c:v>3.3924747178475294</c:v>
                </c:pt>
                <c:pt idx="5">
                  <c:v>3.3057449883984713</c:v>
                </c:pt>
                <c:pt idx="6">
                  <c:v>3.2032436626782812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4-4471-A2AD-1AE4D9B889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964928"/>
        <c:axId val="133966848"/>
      </c:lineChart>
      <c:catAx>
        <c:axId val="13396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3966848"/>
        <c:crosses val="autoZero"/>
        <c:auto val="1"/>
        <c:lblAlgn val="ctr"/>
        <c:lblOffset val="100"/>
        <c:noMultiLvlLbl val="0"/>
      </c:catAx>
      <c:valAx>
        <c:axId val="13396684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% priemernej mesačnej mzdy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39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20'!$A$6:$A$13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Košický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Nitriansky</c:v>
                </c:pt>
                <c:pt idx="7">
                  <c:v>Prešovský</c:v>
                </c:pt>
              </c:strCache>
            </c:strRef>
          </c:cat>
          <c:val>
            <c:numRef>
              <c:f>'Graf 20'!$D$6:$D$13</c:f>
              <c:numCache>
                <c:formatCode>#,##0</c:formatCode>
                <c:ptCount val="8"/>
                <c:pt idx="0">
                  <c:v>99.342621096652735</c:v>
                </c:pt>
                <c:pt idx="1">
                  <c:v>124.97176932221996</c:v>
                </c:pt>
                <c:pt idx="2">
                  <c:v>125.92482183441338</c:v>
                </c:pt>
                <c:pt idx="3">
                  <c:v>131.28067492019781</c:v>
                </c:pt>
                <c:pt idx="4">
                  <c:v>131.64978964637518</c:v>
                </c:pt>
                <c:pt idx="5">
                  <c:v>135.92307242143639</c:v>
                </c:pt>
                <c:pt idx="6">
                  <c:v>139.15033930551419</c:v>
                </c:pt>
                <c:pt idx="7">
                  <c:v>158.5170587999998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7-4EE2-95D2-E9182E39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3523568"/>
        <c:axId val="313525648"/>
      </c:barChart>
      <c:catAx>
        <c:axId val="313523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13525648"/>
        <c:crosses val="autoZero"/>
        <c:auto val="1"/>
        <c:lblAlgn val="ctr"/>
        <c:lblOffset val="100"/>
        <c:noMultiLvlLbl val="0"/>
      </c:catAx>
      <c:valAx>
        <c:axId val="313525648"/>
        <c:scaling>
          <c:orientation val="minMax"/>
          <c:max val="17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% priemernej mesačnej mzdy v danom kraji</a:t>
                </a:r>
              </a:p>
            </c:rich>
          </c:tx>
          <c:layout>
            <c:manualLayout>
              <c:xMode val="edge"/>
              <c:yMode val="edge"/>
              <c:x val="0.32657013888888886"/>
              <c:y val="0.88819479166666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135235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21'!$A$6:$A$13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Košický</c:v>
                </c:pt>
                <c:pt idx="5">
                  <c:v>Žilinský</c:v>
                </c:pt>
                <c:pt idx="6">
                  <c:v>Banskobystrický</c:v>
                </c:pt>
                <c:pt idx="7">
                  <c:v>Prešovský</c:v>
                </c:pt>
              </c:strCache>
            </c:strRef>
          </c:cat>
          <c:val>
            <c:numRef>
              <c:f>'Graf 21'!$D$6:$D$13</c:f>
              <c:numCache>
                <c:formatCode>0</c:formatCode>
                <c:ptCount val="8"/>
                <c:pt idx="0">
                  <c:v>60.606145820116211</c:v>
                </c:pt>
                <c:pt idx="1">
                  <c:v>77.608039396447097</c:v>
                </c:pt>
                <c:pt idx="2">
                  <c:v>80.103348203697081</c:v>
                </c:pt>
                <c:pt idx="3">
                  <c:v>80.175264752207624</c:v>
                </c:pt>
                <c:pt idx="4">
                  <c:v>81.852179195210581</c:v>
                </c:pt>
                <c:pt idx="5">
                  <c:v>83.056065351695139</c:v>
                </c:pt>
                <c:pt idx="6">
                  <c:v>84.853138960765875</c:v>
                </c:pt>
                <c:pt idx="7">
                  <c:v>98.202014844124577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7-45F5-93A6-70B30D52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3523568"/>
        <c:axId val="313525648"/>
      </c:barChart>
      <c:catAx>
        <c:axId val="313523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13525648"/>
        <c:crosses val="autoZero"/>
        <c:auto val="1"/>
        <c:lblAlgn val="ctr"/>
        <c:lblOffset val="100"/>
        <c:noMultiLvlLbl val="0"/>
      </c:catAx>
      <c:valAx>
        <c:axId val="31352564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sz="950"/>
                  <a:t>% priemernej mesačnej mzdy osôb s vysokoškolským vzdelaním 2. stupňa v danom kraji</a:t>
                </a:r>
              </a:p>
            </c:rich>
          </c:tx>
          <c:layout>
            <c:manualLayout>
              <c:xMode val="edge"/>
              <c:yMode val="edge"/>
              <c:x val="0.12270439814814815"/>
              <c:y val="0.848548958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135235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Muži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22'!$A$6:$A$13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Nitriansky</c:v>
                </c:pt>
                <c:pt idx="3">
                  <c:v>Trenčiansky</c:v>
                </c:pt>
                <c:pt idx="4">
                  <c:v>Košický</c:v>
                </c:pt>
                <c:pt idx="5">
                  <c:v>Žilinský</c:v>
                </c:pt>
                <c:pt idx="6">
                  <c:v>Banskobystrický</c:v>
                </c:pt>
                <c:pt idx="7">
                  <c:v>Prešovský</c:v>
                </c:pt>
              </c:strCache>
            </c:strRef>
          </c:cat>
          <c:val>
            <c:numRef>
              <c:f>'Graf 22'!$E$6:$E$13</c:f>
              <c:numCache>
                <c:formatCode>0</c:formatCode>
                <c:ptCount val="8"/>
                <c:pt idx="0">
                  <c:v>49.644049975566205</c:v>
                </c:pt>
                <c:pt idx="1">
                  <c:v>63.883803842518915</c:v>
                </c:pt>
                <c:pt idx="2">
                  <c:v>65.836145785171169</c:v>
                </c:pt>
                <c:pt idx="3">
                  <c:v>67.219278369197781</c:v>
                </c:pt>
                <c:pt idx="4">
                  <c:v>69.916637093279917</c:v>
                </c:pt>
                <c:pt idx="5">
                  <c:v>70.348596895130612</c:v>
                </c:pt>
                <c:pt idx="6">
                  <c:v>73.195570396733785</c:v>
                </c:pt>
                <c:pt idx="7">
                  <c:v>89.37096541413888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F-41DF-A088-F2F38646063E}"/>
            </c:ext>
          </c:extLst>
        </c:ser>
        <c:ser>
          <c:idx val="1"/>
          <c:order val="1"/>
          <c:tx>
            <c:v>Ženy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22'!$A$6:$A$13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Nitriansky</c:v>
                </c:pt>
                <c:pt idx="3">
                  <c:v>Trenčiansky</c:v>
                </c:pt>
                <c:pt idx="4">
                  <c:v>Košický</c:v>
                </c:pt>
                <c:pt idx="5">
                  <c:v>Žilinský</c:v>
                </c:pt>
                <c:pt idx="6">
                  <c:v>Banskobystrický</c:v>
                </c:pt>
                <c:pt idx="7">
                  <c:v>Prešovský</c:v>
                </c:pt>
              </c:strCache>
            </c:strRef>
          </c:cat>
          <c:val>
            <c:numRef>
              <c:f>'Graf 22'!$F$6:$F$13</c:f>
              <c:numCache>
                <c:formatCode>0</c:formatCode>
                <c:ptCount val="8"/>
                <c:pt idx="0">
                  <c:v>75.35635826348522</c:v>
                </c:pt>
                <c:pt idx="1">
                  <c:v>89.905155607565206</c:v>
                </c:pt>
                <c:pt idx="2">
                  <c:v>94.905680686093334</c:v>
                </c:pt>
                <c:pt idx="3">
                  <c:v>95.295853921152911</c:v>
                </c:pt>
                <c:pt idx="4">
                  <c:v>95.368834402156295</c:v>
                </c:pt>
                <c:pt idx="5">
                  <c:v>96.328192982539704</c:v>
                </c:pt>
                <c:pt idx="6">
                  <c:v>95.286391620305324</c:v>
                </c:pt>
                <c:pt idx="7">
                  <c:v>105.89629151758064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F-41DF-A088-F2F386460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89535551"/>
        <c:axId val="1489536383"/>
      </c:barChart>
      <c:catAx>
        <c:axId val="14895355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89536383"/>
        <c:crosses val="autoZero"/>
        <c:auto val="1"/>
        <c:lblAlgn val="ctr"/>
        <c:lblOffset val="100"/>
        <c:noMultiLvlLbl val="0"/>
      </c:catAx>
      <c:valAx>
        <c:axId val="1489536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sz="1000" b="0" i="0" baseline="0">
                    <a:effectLst/>
                  </a:rPr>
                  <a:t>% priemernej mesačnej mzdy osôb s vysokoškolským vzdelaním 2. stupňa v danom kraji</a:t>
                </a:r>
                <a:endParaRPr lang="sk-SK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2920740740740738"/>
              <c:y val="0.8370607638888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48953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1. stupeň ZŠ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23'!$A$6:$A$40</c:f>
              <c:strCache>
                <c:ptCount val="35"/>
                <c:pt idx="0">
                  <c:v>Japonsko</c:v>
                </c:pt>
                <c:pt idx="1">
                  <c:v>Holandsko</c:v>
                </c:pt>
                <c:pt idx="2">
                  <c:v>Mexiko</c:v>
                </c:pt>
                <c:pt idx="3">
                  <c:v>Luxembursko</c:v>
                </c:pt>
                <c:pt idx="4">
                  <c:v>Švajčiarsko</c:v>
                </c:pt>
                <c:pt idx="5">
                  <c:v>Turecko</c:v>
                </c:pt>
                <c:pt idx="6">
                  <c:v>Španielsko</c:v>
                </c:pt>
                <c:pt idx="7">
                  <c:v>Francúzsko</c:v>
                </c:pt>
                <c:pt idx="8">
                  <c:v>Spojené kráľovstvo</c:v>
                </c:pt>
                <c:pt idx="9">
                  <c:v>Belgicko</c:v>
                </c:pt>
                <c:pt idx="10">
                  <c:v>Nový Zéland</c:v>
                </c:pt>
                <c:pt idx="11">
                  <c:v>Nemecko</c:v>
                </c:pt>
                <c:pt idx="12">
                  <c:v>Grécko</c:v>
                </c:pt>
                <c:pt idx="13">
                  <c:v>Spojené štáty</c:v>
                </c:pt>
                <c:pt idx="14">
                  <c:v>Čile</c:v>
                </c:pt>
                <c:pt idx="15">
                  <c:v>Dánsko</c:v>
                </c:pt>
                <c:pt idx="16">
                  <c:v>Južná Kórea</c:v>
                </c:pt>
                <c:pt idx="17">
                  <c:v>Portugalsko</c:v>
                </c:pt>
                <c:pt idx="18">
                  <c:v>Austrália</c:v>
                </c:pt>
                <c:pt idx="19">
                  <c:v>Poľsko</c:v>
                </c:pt>
                <c:pt idx="20">
                  <c:v>Fínsko</c:v>
                </c:pt>
                <c:pt idx="21">
                  <c:v>Nórsko</c:v>
                </c:pt>
                <c:pt idx="22">
                  <c:v>Švédsko</c:v>
                </c:pt>
                <c:pt idx="23">
                  <c:v>Slovensko</c:v>
                </c:pt>
                <c:pt idx="24">
                  <c:v>Maďarsko</c:v>
                </c:pt>
                <c:pt idx="25">
                  <c:v>Taliansko</c:v>
                </c:pt>
                <c:pt idx="26">
                  <c:v>Česká republika</c:v>
                </c:pt>
                <c:pt idx="27">
                  <c:v>Izrael</c:v>
                </c:pt>
                <c:pt idx="28">
                  <c:v>Litva</c:v>
                </c:pt>
                <c:pt idx="29">
                  <c:v>Island</c:v>
                </c:pt>
                <c:pt idx="30">
                  <c:v>Estónsko</c:v>
                </c:pt>
                <c:pt idx="31">
                  <c:v>Lotyšsko</c:v>
                </c:pt>
                <c:pt idx="32">
                  <c:v>Slovinsko</c:v>
                </c:pt>
                <c:pt idx="33">
                  <c:v>Kanada</c:v>
                </c:pt>
                <c:pt idx="34">
                  <c:v>Írsko</c:v>
                </c:pt>
              </c:strCache>
            </c:strRef>
          </c:cat>
          <c:val>
            <c:numRef>
              <c:f>'Graf 23'!$B$6:$B$40</c:f>
              <c:numCache>
                <c:formatCode>0.0</c:formatCode>
                <c:ptCount val="35"/>
                <c:pt idx="0">
                  <c:v>35.643999999999998</c:v>
                </c:pt>
                <c:pt idx="1">
                  <c:v>13.003</c:v>
                </c:pt>
                <c:pt idx="2">
                  <c:v>31.597999999999999</c:v>
                </c:pt>
                <c:pt idx="3">
                  <c:v>23.456</c:v>
                </c:pt>
                <c:pt idx="4">
                  <c:v>17.190000000000001</c:v>
                </c:pt>
                <c:pt idx="5">
                  <c:v>38.869999999999997</c:v>
                </c:pt>
                <c:pt idx="6">
                  <c:v>23.204999999999998</c:v>
                </c:pt>
                <c:pt idx="7">
                  <c:v>16.481999999999999</c:v>
                </c:pt>
                <c:pt idx="8">
                  <c:v>14.760999999999999</c:v>
                </c:pt>
                <c:pt idx="9">
                  <c:v>17.652000000000001</c:v>
                </c:pt>
                <c:pt idx="10">
                  <c:v>15.984999999999999</c:v>
                </c:pt>
                <c:pt idx="11">
                  <c:v>12.707000000000001</c:v>
                </c:pt>
                <c:pt idx="12">
                  <c:v>28.542000000000002</c:v>
                </c:pt>
                <c:pt idx="13">
                  <c:v>12.928000000000001</c:v>
                </c:pt>
                <c:pt idx="14">
                  <c:v>18.956</c:v>
                </c:pt>
                <c:pt idx="16">
                  <c:v>22.172999999999998</c:v>
                </c:pt>
                <c:pt idx="17">
                  <c:v>19.064</c:v>
                </c:pt>
                <c:pt idx="18">
                  <c:v>8.3940000000000001</c:v>
                </c:pt>
                <c:pt idx="19">
                  <c:v>14.707000000000001</c:v>
                </c:pt>
                <c:pt idx="20">
                  <c:v>20.433</c:v>
                </c:pt>
                <c:pt idx="21">
                  <c:v>25.393000000000001</c:v>
                </c:pt>
                <c:pt idx="22">
                  <c:v>23.565000000000001</c:v>
                </c:pt>
                <c:pt idx="23">
                  <c:v>9.83</c:v>
                </c:pt>
                <c:pt idx="24">
                  <c:v>3.4550000000000001</c:v>
                </c:pt>
                <c:pt idx="25">
                  <c:v>4.3760000000000003</c:v>
                </c:pt>
                <c:pt idx="26">
                  <c:v>5.5039999999999996</c:v>
                </c:pt>
                <c:pt idx="27">
                  <c:v>14.561999999999999</c:v>
                </c:pt>
                <c:pt idx="28">
                  <c:v>3.2519999999999998</c:v>
                </c:pt>
                <c:pt idx="29">
                  <c:v>17.355</c:v>
                </c:pt>
                <c:pt idx="30">
                  <c:v>9.5020000000000007</c:v>
                </c:pt>
                <c:pt idx="31">
                  <c:v>7.6239999999999997</c:v>
                </c:pt>
                <c:pt idx="32">
                  <c:v>11.946999999999999</c:v>
                </c:pt>
                <c:pt idx="33">
                  <c:v>25.141999999999999</c:v>
                </c:pt>
                <c:pt idx="34">
                  <c:v>14.236000000000001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755-AFD4-9D0ECC86A525}"/>
            </c:ext>
          </c:extLst>
        </c:ser>
        <c:ser>
          <c:idx val="1"/>
          <c:order val="1"/>
          <c:tx>
            <c:v>2. stupeň ZŠ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23'!$A$6:$A$40</c:f>
              <c:strCache>
                <c:ptCount val="35"/>
                <c:pt idx="0">
                  <c:v>Japonsko</c:v>
                </c:pt>
                <c:pt idx="1">
                  <c:v>Holandsko</c:v>
                </c:pt>
                <c:pt idx="2">
                  <c:v>Mexiko</c:v>
                </c:pt>
                <c:pt idx="3">
                  <c:v>Luxembursko</c:v>
                </c:pt>
                <c:pt idx="4">
                  <c:v>Švajčiarsko</c:v>
                </c:pt>
                <c:pt idx="5">
                  <c:v>Turecko</c:v>
                </c:pt>
                <c:pt idx="6">
                  <c:v>Španielsko</c:v>
                </c:pt>
                <c:pt idx="7">
                  <c:v>Francúzsko</c:v>
                </c:pt>
                <c:pt idx="8">
                  <c:v>Spojené kráľovstvo</c:v>
                </c:pt>
                <c:pt idx="9">
                  <c:v>Belgicko</c:v>
                </c:pt>
                <c:pt idx="10">
                  <c:v>Nový Zéland</c:v>
                </c:pt>
                <c:pt idx="11">
                  <c:v>Nemecko</c:v>
                </c:pt>
                <c:pt idx="12">
                  <c:v>Grécko</c:v>
                </c:pt>
                <c:pt idx="13">
                  <c:v>Spojené štáty</c:v>
                </c:pt>
                <c:pt idx="14">
                  <c:v>Čile</c:v>
                </c:pt>
                <c:pt idx="15">
                  <c:v>Dánsko</c:v>
                </c:pt>
                <c:pt idx="16">
                  <c:v>Južná Kórea</c:v>
                </c:pt>
                <c:pt idx="17">
                  <c:v>Portugalsko</c:v>
                </c:pt>
                <c:pt idx="18">
                  <c:v>Austrália</c:v>
                </c:pt>
                <c:pt idx="19">
                  <c:v>Poľsko</c:v>
                </c:pt>
                <c:pt idx="20">
                  <c:v>Fínsko</c:v>
                </c:pt>
                <c:pt idx="21">
                  <c:v>Nórsko</c:v>
                </c:pt>
                <c:pt idx="22">
                  <c:v>Švédsko</c:v>
                </c:pt>
                <c:pt idx="23">
                  <c:v>Slovensko</c:v>
                </c:pt>
                <c:pt idx="24">
                  <c:v>Maďarsko</c:v>
                </c:pt>
                <c:pt idx="25">
                  <c:v>Taliansko</c:v>
                </c:pt>
                <c:pt idx="26">
                  <c:v>Česká republika</c:v>
                </c:pt>
                <c:pt idx="27">
                  <c:v>Izrael</c:v>
                </c:pt>
                <c:pt idx="28">
                  <c:v>Litva</c:v>
                </c:pt>
                <c:pt idx="29">
                  <c:v>Island</c:v>
                </c:pt>
                <c:pt idx="30">
                  <c:v>Estónsko</c:v>
                </c:pt>
                <c:pt idx="31">
                  <c:v>Lotyšsko</c:v>
                </c:pt>
                <c:pt idx="32">
                  <c:v>Slovinsko</c:v>
                </c:pt>
                <c:pt idx="33">
                  <c:v>Kanada</c:v>
                </c:pt>
                <c:pt idx="34">
                  <c:v>Írsko</c:v>
                </c:pt>
              </c:strCache>
            </c:strRef>
          </c:cat>
          <c:val>
            <c:numRef>
              <c:f>'Graf 23'!$C$6:$C$40</c:f>
              <c:numCache>
                <c:formatCode>0.0</c:formatCode>
                <c:ptCount val="35"/>
                <c:pt idx="0">
                  <c:v>57</c:v>
                </c:pt>
                <c:pt idx="1">
                  <c:v>46.969000000000001</c:v>
                </c:pt>
                <c:pt idx="2">
                  <c:v>46.649000000000001</c:v>
                </c:pt>
                <c:pt idx="3">
                  <c:v>46.207000000000001</c:v>
                </c:pt>
                <c:pt idx="4">
                  <c:v>44.962000000000003</c:v>
                </c:pt>
                <c:pt idx="5">
                  <c:v>43.447000000000003</c:v>
                </c:pt>
                <c:pt idx="6">
                  <c:v>39.68</c:v>
                </c:pt>
                <c:pt idx="7">
                  <c:v>39.512</c:v>
                </c:pt>
                <c:pt idx="8">
                  <c:v>38.168999999999997</c:v>
                </c:pt>
                <c:pt idx="9">
                  <c:v>36.450000000000003</c:v>
                </c:pt>
                <c:pt idx="10">
                  <c:v>33.466000000000001</c:v>
                </c:pt>
                <c:pt idx="11">
                  <c:v>33.302999999999997</c:v>
                </c:pt>
                <c:pt idx="12">
                  <c:v>33.232999999999997</c:v>
                </c:pt>
                <c:pt idx="13">
                  <c:v>32.875999999999998</c:v>
                </c:pt>
                <c:pt idx="14">
                  <c:v>31.52</c:v>
                </c:pt>
                <c:pt idx="15">
                  <c:v>30.960999999999999</c:v>
                </c:pt>
                <c:pt idx="16">
                  <c:v>29.731000000000002</c:v>
                </c:pt>
                <c:pt idx="17">
                  <c:v>28.103000000000002</c:v>
                </c:pt>
                <c:pt idx="18">
                  <c:v>27.632999999999999</c:v>
                </c:pt>
                <c:pt idx="19">
                  <c:v>26.547000000000001</c:v>
                </c:pt>
                <c:pt idx="20">
                  <c:v>25.492000000000001</c:v>
                </c:pt>
                <c:pt idx="21">
                  <c:v>25.393000000000001</c:v>
                </c:pt>
                <c:pt idx="22">
                  <c:v>23.663</c:v>
                </c:pt>
                <c:pt idx="23">
                  <c:v>23.481000000000002</c:v>
                </c:pt>
                <c:pt idx="24">
                  <c:v>23.31</c:v>
                </c:pt>
                <c:pt idx="25">
                  <c:v>23.260999999999999</c:v>
                </c:pt>
                <c:pt idx="26">
                  <c:v>22.123000000000001</c:v>
                </c:pt>
                <c:pt idx="27">
                  <c:v>21.262</c:v>
                </c:pt>
                <c:pt idx="28">
                  <c:v>17.443999999999999</c:v>
                </c:pt>
                <c:pt idx="29">
                  <c:v>17.375</c:v>
                </c:pt>
                <c:pt idx="30">
                  <c:v>16.888000000000002</c:v>
                </c:pt>
                <c:pt idx="31">
                  <c:v>15.429</c:v>
                </c:pt>
                <c:pt idx="32">
                  <c:v>11.976000000000001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F-4755-AFD4-9D0ECC86A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833599"/>
        <c:axId val="1249829439"/>
      </c:barChart>
      <c:catAx>
        <c:axId val="124983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249829439"/>
        <c:crosses val="autoZero"/>
        <c:auto val="1"/>
        <c:lblAlgn val="ctr"/>
        <c:lblOffset val="100"/>
        <c:tickLblSkip val="1"/>
        <c:noMultiLvlLbl val="0"/>
      </c:catAx>
      <c:valAx>
        <c:axId val="124982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% všetkých učiteľov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24983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accent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24'!$A$6:$A$8</c:f>
              <c:strCache>
                <c:ptCount val="3"/>
                <c:pt idx="0">
                  <c:v>Cirkevná </c:v>
                </c:pt>
                <c:pt idx="1">
                  <c:v>Obecná</c:v>
                </c:pt>
                <c:pt idx="2">
                  <c:v>Súkromná</c:v>
                </c:pt>
              </c:strCache>
            </c:strRef>
          </c:cat>
          <c:val>
            <c:numRef>
              <c:f>'Graf 24'!$B$6:$B$8</c:f>
              <c:numCache>
                <c:formatCode>0</c:formatCode>
                <c:ptCount val="3"/>
                <c:pt idx="0">
                  <c:v>1134.2545463528431</c:v>
                </c:pt>
                <c:pt idx="1">
                  <c:v>1203.7983757182299</c:v>
                </c:pt>
                <c:pt idx="2">
                  <c:v>1367.6414701377769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A-48F1-8CEF-837D647E7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025024"/>
        <c:axId val="137026944"/>
      </c:barChart>
      <c:catAx>
        <c:axId val="137025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Škola podľa typu zriadovateľa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026944"/>
        <c:crosses val="autoZero"/>
        <c:auto val="1"/>
        <c:lblAlgn val="ctr"/>
        <c:lblOffset val="100"/>
        <c:noMultiLvlLbl val="0"/>
      </c:catAx>
      <c:valAx>
        <c:axId val="13702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0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Odmena</c:v>
          </c:tx>
          <c:spPr>
            <a:solidFill>
              <a:schemeClr val="accent2"/>
            </a:solidFill>
          </c:spPr>
          <c:invertIfNegative val="0"/>
          <c:dLbls>
            <c:spPr>
              <a:ln>
                <a:solidFill>
                  <a:schemeClr val="accent2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25'!$A$6:$A$8</c:f>
              <c:strCache>
                <c:ptCount val="3"/>
                <c:pt idx="0">
                  <c:v>Súkromná</c:v>
                </c:pt>
                <c:pt idx="1">
                  <c:v>Cirkevná </c:v>
                </c:pt>
                <c:pt idx="2">
                  <c:v>Obecná</c:v>
                </c:pt>
              </c:strCache>
            </c:strRef>
          </c:cat>
          <c:val>
            <c:numRef>
              <c:f>'Graf 25'!$B$6:$B$8</c:f>
              <c:numCache>
                <c:formatCode>0</c:formatCode>
                <c:ptCount val="3"/>
                <c:pt idx="0">
                  <c:v>46.349417228074664</c:v>
                </c:pt>
                <c:pt idx="1">
                  <c:v>57.822548645118388</c:v>
                </c:pt>
                <c:pt idx="2">
                  <c:v>81.932208431073065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7-4337-99B5-DD7EA40A2275}"/>
            </c:ext>
          </c:extLst>
        </c:ser>
        <c:ser>
          <c:idx val="1"/>
          <c:order val="1"/>
          <c:tx>
            <c:v>Osobný príplatok</c:v>
          </c:tx>
          <c:spPr>
            <a:solidFill>
              <a:schemeClr val="accent3"/>
            </a:solidFill>
          </c:spPr>
          <c:invertIfNegative val="0"/>
          <c:dLbls>
            <c:spPr>
              <a:ln>
                <a:solidFill>
                  <a:schemeClr val="accent3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25'!$A$6:$A$8</c:f>
              <c:strCache>
                <c:ptCount val="3"/>
                <c:pt idx="0">
                  <c:v>Súkromná</c:v>
                </c:pt>
                <c:pt idx="1">
                  <c:v>Cirkevná </c:v>
                </c:pt>
                <c:pt idx="2">
                  <c:v>Obecná</c:v>
                </c:pt>
              </c:strCache>
            </c:strRef>
          </c:cat>
          <c:val>
            <c:numRef>
              <c:f>'Graf 25'!$C$6:$C$8</c:f>
              <c:numCache>
                <c:formatCode>0</c:formatCode>
                <c:ptCount val="3"/>
                <c:pt idx="0">
                  <c:v>35.287502759963822</c:v>
                </c:pt>
                <c:pt idx="1">
                  <c:v>41.892490999243272</c:v>
                </c:pt>
                <c:pt idx="2">
                  <c:v>38.445364202046171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7-4337-99B5-DD7EA40A2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180288"/>
        <c:axId val="137182208"/>
      </c:barChart>
      <c:catAx>
        <c:axId val="137180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Škola podľa typu zriaďovateľa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182208"/>
        <c:crosses val="autoZero"/>
        <c:auto val="1"/>
        <c:lblAlgn val="ctr"/>
        <c:lblOffset val="100"/>
        <c:noMultiLvlLbl val="0"/>
      </c:catAx>
      <c:valAx>
        <c:axId val="13718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71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3'!$A$7:$A$31</c:f>
              <c:strCache>
                <c:ptCount val="25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  <c:pt idx="15">
                  <c:v>150-160</c:v>
                </c:pt>
                <c:pt idx="16">
                  <c:v>160-170</c:v>
                </c:pt>
                <c:pt idx="17">
                  <c:v>170-180</c:v>
                </c:pt>
                <c:pt idx="18">
                  <c:v>180-190</c:v>
                </c:pt>
                <c:pt idx="19">
                  <c:v>190-200</c:v>
                </c:pt>
                <c:pt idx="20">
                  <c:v>200-210</c:v>
                </c:pt>
                <c:pt idx="21">
                  <c:v>210-220</c:v>
                </c:pt>
                <c:pt idx="22">
                  <c:v>220-230</c:v>
                </c:pt>
                <c:pt idx="23">
                  <c:v>230-240</c:v>
                </c:pt>
                <c:pt idx="24">
                  <c:v>240-250</c:v>
                </c:pt>
              </c:strCache>
            </c:strRef>
          </c:cat>
          <c:val>
            <c:numRef>
              <c:f>'Graf 3'!$B$7:$B$31</c:f>
              <c:numCache>
                <c:formatCode>General</c:formatCode>
                <c:ptCount val="25"/>
                <c:pt idx="0">
                  <c:v>198</c:v>
                </c:pt>
                <c:pt idx="1">
                  <c:v>142</c:v>
                </c:pt>
                <c:pt idx="2">
                  <c:v>179</c:v>
                </c:pt>
                <c:pt idx="3">
                  <c:v>196</c:v>
                </c:pt>
                <c:pt idx="4">
                  <c:v>180</c:v>
                </c:pt>
                <c:pt idx="5">
                  <c:v>192</c:v>
                </c:pt>
                <c:pt idx="6">
                  <c:v>150</c:v>
                </c:pt>
                <c:pt idx="7">
                  <c:v>130</c:v>
                </c:pt>
                <c:pt idx="8">
                  <c:v>126</c:v>
                </c:pt>
                <c:pt idx="9">
                  <c:v>121</c:v>
                </c:pt>
                <c:pt idx="10">
                  <c:v>90</c:v>
                </c:pt>
                <c:pt idx="11">
                  <c:v>78</c:v>
                </c:pt>
                <c:pt idx="12">
                  <c:v>46</c:v>
                </c:pt>
                <c:pt idx="13">
                  <c:v>50</c:v>
                </c:pt>
                <c:pt idx="14">
                  <c:v>42</c:v>
                </c:pt>
                <c:pt idx="15">
                  <c:v>27</c:v>
                </c:pt>
                <c:pt idx="16">
                  <c:v>34</c:v>
                </c:pt>
                <c:pt idx="17">
                  <c:v>16</c:v>
                </c:pt>
                <c:pt idx="18">
                  <c:v>20</c:v>
                </c:pt>
                <c:pt idx="19">
                  <c:v>18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81B-4B97-91BB-EFF29F68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998080"/>
        <c:axId val="134000000"/>
      </c:barChart>
      <c:catAx>
        <c:axId val="13399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odmeny na</a:t>
                </a:r>
                <a:r>
                  <a:rPr lang="sk-SK" baseline="0"/>
                  <a:t> škole</a:t>
                </a:r>
                <a:r>
                  <a:rPr lang="sk-SK"/>
                  <a:t> </a:t>
                </a:r>
              </a:p>
            </c:rich>
          </c:tx>
          <c:layout>
            <c:manualLayout>
              <c:xMode val="edge"/>
              <c:yMode val="edge"/>
              <c:x val="0.31113287037037035"/>
              <c:y val="0.900891319444444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000000"/>
        <c:crosses val="autoZero"/>
        <c:auto val="1"/>
        <c:lblAlgn val="ctr"/>
        <c:lblOffset val="100"/>
        <c:noMultiLvlLbl val="0"/>
      </c:catAx>
      <c:valAx>
        <c:axId val="13400000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39980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4'!$A$7:$A$21</c:f>
              <c:strCache>
                <c:ptCount val="15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</c:strCache>
            </c:strRef>
          </c:cat>
          <c:val>
            <c:numRef>
              <c:f>'Graf 4'!$B$7:$B$21</c:f>
              <c:numCache>
                <c:formatCode>General</c:formatCode>
                <c:ptCount val="15"/>
                <c:pt idx="0">
                  <c:v>1220</c:v>
                </c:pt>
                <c:pt idx="1">
                  <c:v>1321</c:v>
                </c:pt>
                <c:pt idx="2">
                  <c:v>1958</c:v>
                </c:pt>
                <c:pt idx="3">
                  <c:v>2307</c:v>
                </c:pt>
                <c:pt idx="4">
                  <c:v>2421</c:v>
                </c:pt>
                <c:pt idx="5">
                  <c:v>2783</c:v>
                </c:pt>
                <c:pt idx="6">
                  <c:v>2362</c:v>
                </c:pt>
                <c:pt idx="7">
                  <c:v>2060</c:v>
                </c:pt>
                <c:pt idx="8">
                  <c:v>2283</c:v>
                </c:pt>
                <c:pt idx="9">
                  <c:v>1974</c:v>
                </c:pt>
                <c:pt idx="10">
                  <c:v>1600</c:v>
                </c:pt>
                <c:pt idx="11">
                  <c:v>1581</c:v>
                </c:pt>
                <c:pt idx="12">
                  <c:v>755</c:v>
                </c:pt>
                <c:pt idx="13">
                  <c:v>876</c:v>
                </c:pt>
                <c:pt idx="14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BCA-4D34-B203-A3F939791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43136"/>
        <c:axId val="134045056"/>
      </c:barChart>
      <c:catAx>
        <c:axId val="13404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odmeny na škole</a:t>
                </a:r>
              </a:p>
            </c:rich>
          </c:tx>
          <c:layout>
            <c:manualLayout>
              <c:xMode val="edge"/>
              <c:yMode val="edge"/>
              <c:x val="0.32156574074074074"/>
              <c:y val="0.8910548611111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045056"/>
        <c:crosses val="autoZero"/>
        <c:auto val="1"/>
        <c:lblAlgn val="ctr"/>
        <c:lblOffset val="100"/>
        <c:tickLblSkip val="2"/>
        <c:noMultiLvlLbl val="0"/>
      </c:catAx>
      <c:valAx>
        <c:axId val="1340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učiteľov na školách s príslušnou</a:t>
                </a:r>
                <a:r>
                  <a:rPr lang="sk-SK" baseline="0"/>
                  <a:t> výškou odmeny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0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5'!$A$7:$A$21</c:f>
              <c:strCache>
                <c:ptCount val="15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</c:strCache>
            </c:strRef>
          </c:cat>
          <c:val>
            <c:numRef>
              <c:f>'Graf 5'!$B$7:$B$21</c:f>
              <c:numCache>
                <c:formatCode>General</c:formatCode>
                <c:ptCount val="15"/>
                <c:pt idx="0">
                  <c:v>14494</c:v>
                </c:pt>
                <c:pt idx="1">
                  <c:v>17204</c:v>
                </c:pt>
                <c:pt idx="2">
                  <c:v>27114</c:v>
                </c:pt>
                <c:pt idx="3">
                  <c:v>32183</c:v>
                </c:pt>
                <c:pt idx="4">
                  <c:v>34872</c:v>
                </c:pt>
                <c:pt idx="5">
                  <c:v>40704</c:v>
                </c:pt>
                <c:pt idx="6">
                  <c:v>34602</c:v>
                </c:pt>
                <c:pt idx="7">
                  <c:v>31287</c:v>
                </c:pt>
                <c:pt idx="8">
                  <c:v>34780</c:v>
                </c:pt>
                <c:pt idx="9">
                  <c:v>29604</c:v>
                </c:pt>
                <c:pt idx="10">
                  <c:v>25270</c:v>
                </c:pt>
                <c:pt idx="11">
                  <c:v>24855</c:v>
                </c:pt>
                <c:pt idx="12">
                  <c:v>11660</c:v>
                </c:pt>
                <c:pt idx="13">
                  <c:v>13495</c:v>
                </c:pt>
                <c:pt idx="14">
                  <c:v>13088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D5-492C-96F4-C5089E96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39456"/>
        <c:axId val="134741376"/>
      </c:barChart>
      <c:catAx>
        <c:axId val="134739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odmeny na škole</a:t>
                </a:r>
              </a:p>
            </c:rich>
          </c:tx>
          <c:layout>
            <c:manualLayout>
              <c:xMode val="edge"/>
              <c:yMode val="edge"/>
              <c:x val="0.3294435185185185"/>
              <c:y val="0.899874305555555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741376"/>
        <c:crosses val="autoZero"/>
        <c:auto val="1"/>
        <c:lblAlgn val="ctr"/>
        <c:lblOffset val="100"/>
        <c:tickLblSkip val="2"/>
        <c:noMultiLvlLbl val="0"/>
      </c:catAx>
      <c:valAx>
        <c:axId val="1347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žiakov na školách s príslušnou výškou odmeny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73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6'!$A$7:$A$21</c:f>
              <c:strCache>
                <c:ptCount val="15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</c:strCache>
            </c:strRef>
          </c:cat>
          <c:val>
            <c:numRef>
              <c:f>'Graf 6'!$B$7:$B$21</c:f>
              <c:numCache>
                <c:formatCode>General</c:formatCode>
                <c:ptCount val="15"/>
                <c:pt idx="0">
                  <c:v>710</c:v>
                </c:pt>
                <c:pt idx="1">
                  <c:v>342</c:v>
                </c:pt>
                <c:pt idx="2">
                  <c:v>1729</c:v>
                </c:pt>
                <c:pt idx="3">
                  <c:v>1409</c:v>
                </c:pt>
                <c:pt idx="4">
                  <c:v>1199</c:v>
                </c:pt>
                <c:pt idx="5">
                  <c:v>1703</c:v>
                </c:pt>
                <c:pt idx="6">
                  <c:v>1555</c:v>
                </c:pt>
                <c:pt idx="7">
                  <c:v>739</c:v>
                </c:pt>
                <c:pt idx="8">
                  <c:v>2227</c:v>
                </c:pt>
                <c:pt idx="9">
                  <c:v>1043</c:v>
                </c:pt>
                <c:pt idx="10">
                  <c:v>1560</c:v>
                </c:pt>
                <c:pt idx="11">
                  <c:v>2115</c:v>
                </c:pt>
                <c:pt idx="12">
                  <c:v>777</c:v>
                </c:pt>
                <c:pt idx="13">
                  <c:v>213</c:v>
                </c:pt>
                <c:pt idx="14">
                  <c:v>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04-4BEF-A9F2-8888F2135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68832"/>
        <c:axId val="134970752"/>
      </c:barChart>
      <c:catAx>
        <c:axId val="13496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odmeny na škole</a:t>
                </a:r>
              </a:p>
            </c:rich>
          </c:tx>
          <c:layout>
            <c:manualLayout>
              <c:xMode val="edge"/>
              <c:yMode val="edge"/>
              <c:x val="0.28720555555555555"/>
              <c:y val="0.895464583333333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970752"/>
        <c:crosses val="autoZero"/>
        <c:auto val="1"/>
        <c:lblAlgn val="ctr"/>
        <c:lblOffset val="100"/>
        <c:tickLblSkip val="2"/>
        <c:noMultiLvlLbl val="0"/>
      </c:catAx>
      <c:valAx>
        <c:axId val="1349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žiakov zo SZP na školách s príslušnou výškou odmeny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496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7'!$A$6:$A$25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'Graf 7'!$B$6:$B$25</c:f>
              <c:numCache>
                <c:formatCode>General</c:formatCode>
                <c:ptCount val="20"/>
                <c:pt idx="0">
                  <c:v>356</c:v>
                </c:pt>
                <c:pt idx="1">
                  <c:v>118</c:v>
                </c:pt>
                <c:pt idx="2">
                  <c:v>137</c:v>
                </c:pt>
                <c:pt idx="3">
                  <c:v>169</c:v>
                </c:pt>
                <c:pt idx="4">
                  <c:v>163</c:v>
                </c:pt>
                <c:pt idx="5">
                  <c:v>148</c:v>
                </c:pt>
                <c:pt idx="6">
                  <c:v>132</c:v>
                </c:pt>
                <c:pt idx="7">
                  <c:v>131</c:v>
                </c:pt>
                <c:pt idx="8">
                  <c:v>113</c:v>
                </c:pt>
                <c:pt idx="9">
                  <c:v>98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48</c:v>
                </c:pt>
                <c:pt idx="14">
                  <c:v>41</c:v>
                </c:pt>
                <c:pt idx="15">
                  <c:v>23</c:v>
                </c:pt>
                <c:pt idx="16">
                  <c:v>29</c:v>
                </c:pt>
                <c:pt idx="17">
                  <c:v>25</c:v>
                </c:pt>
                <c:pt idx="18">
                  <c:v>24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1DB-421B-B285-1A43621E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03520"/>
        <c:axId val="135472640"/>
      </c:barChart>
      <c:catAx>
        <c:axId val="135003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mesačna výška osobného príplatku na škole</a:t>
                </a:r>
              </a:p>
            </c:rich>
          </c:tx>
          <c:layout>
            <c:manualLayout>
              <c:xMode val="edge"/>
              <c:yMode val="edge"/>
              <c:x val="0.22386296296296299"/>
              <c:y val="0.88506284722222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5472640"/>
        <c:crosses val="autoZero"/>
        <c:auto val="1"/>
        <c:lblAlgn val="ctr"/>
        <c:lblOffset val="100"/>
        <c:noMultiLvlLbl val="0"/>
      </c:catAx>
      <c:valAx>
        <c:axId val="1354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škôl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500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8'!$A$6:$A$25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'Graf 8'!$B$6:$B$25</c:f>
              <c:numCache>
                <c:formatCode>General</c:formatCode>
                <c:ptCount val="20"/>
                <c:pt idx="0">
                  <c:v>1972</c:v>
                </c:pt>
                <c:pt idx="1">
                  <c:v>1624</c:v>
                </c:pt>
                <c:pt idx="2">
                  <c:v>2307</c:v>
                </c:pt>
                <c:pt idx="3">
                  <c:v>2426</c:v>
                </c:pt>
                <c:pt idx="4">
                  <c:v>2600</c:v>
                </c:pt>
                <c:pt idx="5">
                  <c:v>2561</c:v>
                </c:pt>
                <c:pt idx="6">
                  <c:v>2322</c:v>
                </c:pt>
                <c:pt idx="7">
                  <c:v>2538</c:v>
                </c:pt>
                <c:pt idx="8">
                  <c:v>1911</c:v>
                </c:pt>
                <c:pt idx="9">
                  <c:v>1647</c:v>
                </c:pt>
                <c:pt idx="10">
                  <c:v>1158</c:v>
                </c:pt>
                <c:pt idx="11">
                  <c:v>1171</c:v>
                </c:pt>
                <c:pt idx="12">
                  <c:v>1005</c:v>
                </c:pt>
                <c:pt idx="13">
                  <c:v>644</c:v>
                </c:pt>
                <c:pt idx="14">
                  <c:v>597</c:v>
                </c:pt>
                <c:pt idx="15">
                  <c:v>300</c:v>
                </c:pt>
                <c:pt idx="16">
                  <c:v>408</c:v>
                </c:pt>
                <c:pt idx="17">
                  <c:v>279</c:v>
                </c:pt>
                <c:pt idx="18">
                  <c:v>262</c:v>
                </c:pt>
                <c:pt idx="19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E4A-4B71-AF45-6EDB602B6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505408"/>
        <c:axId val="135507328"/>
      </c:barChart>
      <c:catAx>
        <c:axId val="13550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osobného príplatku na škole</a:t>
                </a:r>
              </a:p>
            </c:rich>
          </c:tx>
          <c:layout>
            <c:manualLayout>
              <c:xMode val="edge"/>
              <c:yMode val="edge"/>
              <c:x val="0.26051712962962964"/>
              <c:y val="0.88506284722222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5507328"/>
        <c:crosses val="autoZero"/>
        <c:auto val="1"/>
        <c:lblAlgn val="ctr"/>
        <c:lblOffset val="100"/>
        <c:noMultiLvlLbl val="0"/>
      </c:catAx>
      <c:valAx>
        <c:axId val="1355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učiteľov na školách</a:t>
                </a:r>
                <a:r>
                  <a:rPr lang="sk-SK" baseline="0"/>
                  <a:t> s príslušnou výškou osobného príplatku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55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9'!$A$6:$A$25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'Graf 9'!$B$6:$B$25</c:f>
              <c:numCache>
                <c:formatCode>General</c:formatCode>
                <c:ptCount val="20"/>
                <c:pt idx="0">
                  <c:v>25469</c:v>
                </c:pt>
                <c:pt idx="1">
                  <c:v>22631</c:v>
                </c:pt>
                <c:pt idx="2">
                  <c:v>34592</c:v>
                </c:pt>
                <c:pt idx="3">
                  <c:v>34757</c:v>
                </c:pt>
                <c:pt idx="4">
                  <c:v>38466</c:v>
                </c:pt>
                <c:pt idx="5">
                  <c:v>38200</c:v>
                </c:pt>
                <c:pt idx="6">
                  <c:v>35110</c:v>
                </c:pt>
                <c:pt idx="7">
                  <c:v>38385</c:v>
                </c:pt>
                <c:pt idx="8">
                  <c:v>28574</c:v>
                </c:pt>
                <c:pt idx="9">
                  <c:v>24805</c:v>
                </c:pt>
                <c:pt idx="10">
                  <c:v>17051</c:v>
                </c:pt>
                <c:pt idx="11">
                  <c:v>18068</c:v>
                </c:pt>
                <c:pt idx="12">
                  <c:v>15289</c:v>
                </c:pt>
                <c:pt idx="13">
                  <c:v>9701</c:v>
                </c:pt>
                <c:pt idx="14">
                  <c:v>9197</c:v>
                </c:pt>
                <c:pt idx="15">
                  <c:v>4447</c:v>
                </c:pt>
                <c:pt idx="16">
                  <c:v>6173</c:v>
                </c:pt>
                <c:pt idx="17">
                  <c:v>3815</c:v>
                </c:pt>
                <c:pt idx="18">
                  <c:v>4024</c:v>
                </c:pt>
                <c:pt idx="19">
                  <c:v>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956-4C90-9022-12511F8B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19744"/>
        <c:axId val="136734208"/>
      </c:barChart>
      <c:catAx>
        <c:axId val="13671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Priemerná mesačná výška osobného príplatku na škole</a:t>
                </a:r>
              </a:p>
            </c:rich>
          </c:tx>
          <c:layout>
            <c:manualLayout>
              <c:xMode val="edge"/>
              <c:yMode val="edge"/>
              <c:x val="0.26990347222222222"/>
              <c:y val="0.893135069444444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734208"/>
        <c:crosses val="autoZero"/>
        <c:auto val="1"/>
        <c:lblAlgn val="ctr"/>
        <c:lblOffset val="100"/>
        <c:noMultiLvlLbl val="0"/>
      </c:catAx>
      <c:valAx>
        <c:axId val="13673420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Počet žiakov na školách s príšlušnou výškou osobného príplatku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367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123824</xdr:rowOff>
    </xdr:from>
    <xdr:to>
      <xdr:col>4</xdr:col>
      <xdr:colOff>713699</xdr:colOff>
      <xdr:row>26</xdr:row>
      <xdr:rowOff>70124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4</xdr:row>
      <xdr:rowOff>114299</xdr:rowOff>
    </xdr:from>
    <xdr:to>
      <xdr:col>9</xdr:col>
      <xdr:colOff>205199</xdr:colOff>
      <xdr:row>18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4</xdr:row>
      <xdr:rowOff>95249</xdr:rowOff>
    </xdr:from>
    <xdr:to>
      <xdr:col>9</xdr:col>
      <xdr:colOff>205199</xdr:colOff>
      <xdr:row>18</xdr:row>
      <xdr:rowOff>41549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4</xdr:row>
      <xdr:rowOff>114299</xdr:rowOff>
    </xdr:from>
    <xdr:to>
      <xdr:col>9</xdr:col>
      <xdr:colOff>224249</xdr:colOff>
      <xdr:row>18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4</xdr:row>
      <xdr:rowOff>85724</xdr:rowOff>
    </xdr:from>
    <xdr:to>
      <xdr:col>9</xdr:col>
      <xdr:colOff>224249</xdr:colOff>
      <xdr:row>18</xdr:row>
      <xdr:rowOff>32024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4</xdr:row>
      <xdr:rowOff>123824</xdr:rowOff>
    </xdr:from>
    <xdr:to>
      <xdr:col>9</xdr:col>
      <xdr:colOff>224249</xdr:colOff>
      <xdr:row>18</xdr:row>
      <xdr:rowOff>70124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4</xdr:row>
      <xdr:rowOff>114299</xdr:rowOff>
    </xdr:from>
    <xdr:to>
      <xdr:col>9</xdr:col>
      <xdr:colOff>224249</xdr:colOff>
      <xdr:row>18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4</xdr:row>
      <xdr:rowOff>123824</xdr:rowOff>
    </xdr:from>
    <xdr:to>
      <xdr:col>9</xdr:col>
      <xdr:colOff>205199</xdr:colOff>
      <xdr:row>18</xdr:row>
      <xdr:rowOff>70124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4</xdr:row>
      <xdr:rowOff>133349</xdr:rowOff>
    </xdr:from>
    <xdr:to>
      <xdr:col>9</xdr:col>
      <xdr:colOff>233774</xdr:colOff>
      <xdr:row>18</xdr:row>
      <xdr:rowOff>79649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</xdr:row>
      <xdr:rowOff>104774</xdr:rowOff>
    </xdr:from>
    <xdr:to>
      <xdr:col>10</xdr:col>
      <xdr:colOff>205199</xdr:colOff>
      <xdr:row>18</xdr:row>
      <xdr:rowOff>51074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13</xdr:row>
      <xdr:rowOff>104775</xdr:rowOff>
    </xdr:from>
    <xdr:to>
      <xdr:col>2</xdr:col>
      <xdr:colOff>1729199</xdr:colOff>
      <xdr:row>27</xdr:row>
      <xdr:rowOff>51075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12</xdr:row>
      <xdr:rowOff>142874</xdr:rowOff>
    </xdr:from>
    <xdr:to>
      <xdr:col>4</xdr:col>
      <xdr:colOff>256500</xdr:colOff>
      <xdr:row>26</xdr:row>
      <xdr:rowOff>89174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13</xdr:row>
      <xdr:rowOff>104774</xdr:rowOff>
    </xdr:from>
    <xdr:to>
      <xdr:col>2</xdr:col>
      <xdr:colOff>1405349</xdr:colOff>
      <xdr:row>27</xdr:row>
      <xdr:rowOff>51074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13</xdr:row>
      <xdr:rowOff>123824</xdr:rowOff>
    </xdr:from>
    <xdr:to>
      <xdr:col>2</xdr:col>
      <xdr:colOff>1348199</xdr:colOff>
      <xdr:row>27</xdr:row>
      <xdr:rowOff>70124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13</xdr:row>
      <xdr:rowOff>161925</xdr:rowOff>
    </xdr:from>
    <xdr:to>
      <xdr:col>2</xdr:col>
      <xdr:colOff>1443449</xdr:colOff>
      <xdr:row>27</xdr:row>
      <xdr:rowOff>108225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</xdr:row>
      <xdr:rowOff>161924</xdr:rowOff>
    </xdr:from>
    <xdr:to>
      <xdr:col>12</xdr:col>
      <xdr:colOff>397425</xdr:colOff>
      <xdr:row>18</xdr:row>
      <xdr:rowOff>108224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5A40DF9-FFE0-42CB-B23D-F11FEAE42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104775</xdr:rowOff>
    </xdr:from>
    <xdr:to>
      <xdr:col>7</xdr:col>
      <xdr:colOff>147955</xdr:colOff>
      <xdr:row>15</xdr:row>
      <xdr:rowOff>139700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</xdr:row>
      <xdr:rowOff>95250</xdr:rowOff>
    </xdr:from>
    <xdr:to>
      <xdr:col>8</xdr:col>
      <xdr:colOff>128905</xdr:colOff>
      <xdr:row>15</xdr:row>
      <xdr:rowOff>130175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123824</xdr:rowOff>
    </xdr:from>
    <xdr:to>
      <xdr:col>9</xdr:col>
      <xdr:colOff>243299</xdr:colOff>
      <xdr:row>19</xdr:row>
      <xdr:rowOff>70124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123824</xdr:rowOff>
    </xdr:from>
    <xdr:to>
      <xdr:col>9</xdr:col>
      <xdr:colOff>243299</xdr:colOff>
      <xdr:row>19</xdr:row>
      <xdr:rowOff>70124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114299</xdr:rowOff>
    </xdr:from>
    <xdr:to>
      <xdr:col>9</xdr:col>
      <xdr:colOff>243299</xdr:colOff>
      <xdr:row>19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5</xdr:row>
      <xdr:rowOff>104774</xdr:rowOff>
    </xdr:from>
    <xdr:to>
      <xdr:col>9</xdr:col>
      <xdr:colOff>252824</xdr:colOff>
      <xdr:row>19</xdr:row>
      <xdr:rowOff>51074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4</xdr:row>
      <xdr:rowOff>114299</xdr:rowOff>
    </xdr:from>
    <xdr:to>
      <xdr:col>9</xdr:col>
      <xdr:colOff>252824</xdr:colOff>
      <xdr:row>18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4</xdr:row>
      <xdr:rowOff>104774</xdr:rowOff>
    </xdr:from>
    <xdr:to>
      <xdr:col>9</xdr:col>
      <xdr:colOff>214724</xdr:colOff>
      <xdr:row>18</xdr:row>
      <xdr:rowOff>51074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4</xdr:row>
      <xdr:rowOff>114299</xdr:rowOff>
    </xdr:from>
    <xdr:to>
      <xdr:col>9</xdr:col>
      <xdr:colOff>186149</xdr:colOff>
      <xdr:row>18</xdr:row>
      <xdr:rowOff>60599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7" sqref="F7"/>
    </sheetView>
  </sheetViews>
  <sheetFormatPr defaultRowHeight="13.8" x14ac:dyDescent="0.25"/>
  <cols>
    <col min="2" max="2" width="164.25" bestFit="1" customWidth="1"/>
  </cols>
  <sheetData>
    <row r="1" spans="1:3" ht="20.399999999999999" x14ac:dyDescent="0.35">
      <c r="A1" s="22" t="s">
        <v>248</v>
      </c>
    </row>
    <row r="2" spans="1:3" ht="15.6" x14ac:dyDescent="0.3">
      <c r="A2" s="21" t="s">
        <v>247</v>
      </c>
    </row>
    <row r="4" spans="1:3" x14ac:dyDescent="0.25">
      <c r="A4" s="6" t="s">
        <v>201</v>
      </c>
      <c r="B4" s="6" t="s">
        <v>202</v>
      </c>
      <c r="C4" s="6" t="s">
        <v>203</v>
      </c>
    </row>
    <row r="5" spans="1:3" x14ac:dyDescent="0.25">
      <c r="A5" s="6">
        <v>1</v>
      </c>
      <c r="B5" t="s">
        <v>198</v>
      </c>
      <c r="C5" s="5" t="s">
        <v>197</v>
      </c>
    </row>
    <row r="6" spans="1:3" x14ac:dyDescent="0.25">
      <c r="A6" s="6">
        <v>2</v>
      </c>
      <c r="B6" t="s">
        <v>199</v>
      </c>
      <c r="C6" s="4" t="s">
        <v>200</v>
      </c>
    </row>
    <row r="7" spans="1:3" x14ac:dyDescent="0.25">
      <c r="A7" s="6">
        <v>3</v>
      </c>
      <c r="B7" t="s">
        <v>227</v>
      </c>
      <c r="C7" s="5" t="s">
        <v>204</v>
      </c>
    </row>
    <row r="8" spans="1:3" x14ac:dyDescent="0.25">
      <c r="A8" s="6">
        <v>4</v>
      </c>
      <c r="B8" t="s">
        <v>227</v>
      </c>
      <c r="C8" s="5" t="s">
        <v>205</v>
      </c>
    </row>
    <row r="9" spans="1:3" x14ac:dyDescent="0.25">
      <c r="A9" s="6">
        <v>5</v>
      </c>
      <c r="B9" t="s">
        <v>228</v>
      </c>
      <c r="C9" s="5" t="s">
        <v>206</v>
      </c>
    </row>
    <row r="10" spans="1:3" x14ac:dyDescent="0.25">
      <c r="A10" s="6">
        <v>6</v>
      </c>
      <c r="B10" t="s">
        <v>229</v>
      </c>
      <c r="C10" s="5" t="s">
        <v>207</v>
      </c>
    </row>
    <row r="11" spans="1:3" x14ac:dyDescent="0.25">
      <c r="A11" s="6">
        <v>7</v>
      </c>
      <c r="B11" t="s">
        <v>230</v>
      </c>
      <c r="C11" s="5" t="s">
        <v>208</v>
      </c>
    </row>
    <row r="12" spans="1:3" x14ac:dyDescent="0.25">
      <c r="A12" s="6">
        <v>8</v>
      </c>
      <c r="B12" t="s">
        <v>230</v>
      </c>
      <c r="C12" s="5" t="s">
        <v>209</v>
      </c>
    </row>
    <row r="13" spans="1:3" x14ac:dyDescent="0.25">
      <c r="A13" s="6">
        <v>9</v>
      </c>
      <c r="B13" t="s">
        <v>231</v>
      </c>
      <c r="C13" s="5" t="s">
        <v>210</v>
      </c>
    </row>
    <row r="14" spans="1:3" x14ac:dyDescent="0.25">
      <c r="A14" s="6">
        <v>10</v>
      </c>
      <c r="B14" t="s">
        <v>232</v>
      </c>
      <c r="C14" s="5" t="s">
        <v>211</v>
      </c>
    </row>
    <row r="15" spans="1:3" x14ac:dyDescent="0.25">
      <c r="A15" s="6">
        <v>11</v>
      </c>
      <c r="B15" t="s">
        <v>233</v>
      </c>
      <c r="C15" s="5" t="s">
        <v>212</v>
      </c>
    </row>
    <row r="16" spans="1:3" x14ac:dyDescent="0.25">
      <c r="A16" s="6">
        <v>12</v>
      </c>
      <c r="B16" t="s">
        <v>233</v>
      </c>
      <c r="C16" s="5" t="s">
        <v>213</v>
      </c>
    </row>
    <row r="17" spans="1:3" x14ac:dyDescent="0.25">
      <c r="A17" s="6">
        <v>13</v>
      </c>
      <c r="B17" t="s">
        <v>234</v>
      </c>
      <c r="C17" s="5" t="s">
        <v>214</v>
      </c>
    </row>
    <row r="18" spans="1:3" x14ac:dyDescent="0.25">
      <c r="A18" s="6">
        <v>14</v>
      </c>
      <c r="B18" t="s">
        <v>235</v>
      </c>
      <c r="C18" s="5" t="s">
        <v>215</v>
      </c>
    </row>
    <row r="19" spans="1:3" x14ac:dyDescent="0.25">
      <c r="A19" s="6">
        <v>15</v>
      </c>
      <c r="B19" t="s">
        <v>236</v>
      </c>
      <c r="C19" s="5" t="s">
        <v>216</v>
      </c>
    </row>
    <row r="20" spans="1:3" x14ac:dyDescent="0.25">
      <c r="A20" s="6">
        <v>16</v>
      </c>
      <c r="B20" t="s">
        <v>237</v>
      </c>
      <c r="C20" s="5" t="s">
        <v>217</v>
      </c>
    </row>
    <row r="21" spans="1:3" x14ac:dyDescent="0.25">
      <c r="A21" s="6">
        <v>17</v>
      </c>
      <c r="B21" t="s">
        <v>238</v>
      </c>
      <c r="C21" s="5" t="s">
        <v>218</v>
      </c>
    </row>
    <row r="22" spans="1:3" x14ac:dyDescent="0.25">
      <c r="A22" s="6">
        <v>18</v>
      </c>
      <c r="B22" t="s">
        <v>239</v>
      </c>
      <c r="C22" s="5" t="s">
        <v>219</v>
      </c>
    </row>
    <row r="23" spans="1:3" x14ac:dyDescent="0.25">
      <c r="A23" s="6">
        <v>19</v>
      </c>
      <c r="B23" t="s">
        <v>240</v>
      </c>
      <c r="C23" s="5" t="s">
        <v>220</v>
      </c>
    </row>
    <row r="24" spans="1:3" x14ac:dyDescent="0.25">
      <c r="A24" s="6">
        <v>20</v>
      </c>
      <c r="B24" t="s">
        <v>241</v>
      </c>
      <c r="C24" s="5" t="s">
        <v>221</v>
      </c>
    </row>
    <row r="25" spans="1:3" x14ac:dyDescent="0.25">
      <c r="A25" s="6">
        <v>21</v>
      </c>
      <c r="B25" t="s">
        <v>242</v>
      </c>
      <c r="C25" s="5" t="s">
        <v>222</v>
      </c>
    </row>
    <row r="26" spans="1:3" x14ac:dyDescent="0.25">
      <c r="A26" s="6">
        <v>22</v>
      </c>
      <c r="B26" t="s">
        <v>243</v>
      </c>
      <c r="C26" s="5" t="s">
        <v>223</v>
      </c>
    </row>
    <row r="27" spans="1:3" x14ac:dyDescent="0.25">
      <c r="A27" s="6">
        <v>23</v>
      </c>
      <c r="B27" t="s">
        <v>244</v>
      </c>
      <c r="C27" s="5" t="s">
        <v>224</v>
      </c>
    </row>
    <row r="28" spans="1:3" x14ac:dyDescent="0.25">
      <c r="A28" s="6">
        <v>24</v>
      </c>
      <c r="B28" t="s">
        <v>245</v>
      </c>
      <c r="C28" s="5" t="s">
        <v>225</v>
      </c>
    </row>
    <row r="29" spans="1:3" x14ac:dyDescent="0.25">
      <c r="A29" s="6">
        <v>25</v>
      </c>
      <c r="B29" t="s">
        <v>246</v>
      </c>
      <c r="C29" s="5" t="s">
        <v>226</v>
      </c>
    </row>
  </sheetData>
  <hyperlinks>
    <hyperlink ref="C5" location="'Graf 1'!A1" display="Graf 1"/>
    <hyperlink ref="C6" location="'Graf 2'!A1" display="Graf 2"/>
    <hyperlink ref="C7" location="'Graf 3'!A1" display="Graf 3"/>
    <hyperlink ref="C8" location="'Graf 4'!A1" display="Graf 4"/>
    <hyperlink ref="C9" location="'Graf 5'!A1" display="Graf 5"/>
    <hyperlink ref="C10" location="'Graf 6'!A1" display="Graf 6"/>
    <hyperlink ref="C11" location="'Graf 7'!A1" display="Graf 7"/>
    <hyperlink ref="C12" location="'Graf 8'!A1" display="Graf 8"/>
    <hyperlink ref="C13" location="'Graf 9'!A1" display="Graf 9"/>
    <hyperlink ref="C14" location="'Graf 10'!A1" display="Graf 10"/>
    <hyperlink ref="C15" location="'Graf 11'!A1" display="Graf 11"/>
    <hyperlink ref="C16" location="'Graf 12'!A1" display="Graf 12"/>
    <hyperlink ref="C17" location="'Graf 13'!A1" display="Graf 13"/>
    <hyperlink ref="C18" location="'Graf 14'!A1" display="Graf 14"/>
    <hyperlink ref="C19" location="'Graf 15'!A1" display="Graf 15"/>
    <hyperlink ref="C20" location="'Graf 16'!A1" display="Graf 16"/>
    <hyperlink ref="C21" location="'Graf 17'!A1" display="Graf 17"/>
    <hyperlink ref="C22" location="'Graf 18'!A1" display="Graf 18"/>
    <hyperlink ref="C23" location="'Graf 19'!A1" display="Graf 19"/>
    <hyperlink ref="C24" location="'Graf 20'!A1" display="Graf 20"/>
    <hyperlink ref="C25" location="'Graf 21'!A1" display="Graf 21"/>
    <hyperlink ref="C26" location="'Graf 22'!A1" display="Graf 22"/>
    <hyperlink ref="C27" location="'Graf 23'!A1" display="Graf 23"/>
    <hyperlink ref="C28" location="'Graf 24'!A1" display="Graf 24"/>
    <hyperlink ref="C29" location="'Graf 25'!A1" display="Graf 2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G29" sqref="G29"/>
    </sheetView>
  </sheetViews>
  <sheetFormatPr defaultRowHeight="13.8" x14ac:dyDescent="0.25"/>
  <cols>
    <col min="1" max="1" width="35.875" bestFit="1" customWidth="1"/>
    <col min="2" max="2" width="10.75" bestFit="1" customWidth="1"/>
  </cols>
  <sheetData>
    <row r="1" spans="1:2" x14ac:dyDescent="0.25">
      <c r="A1" s="3" t="s">
        <v>177</v>
      </c>
    </row>
    <row r="3" spans="1:2" x14ac:dyDescent="0.25">
      <c r="A3" t="s">
        <v>169</v>
      </c>
    </row>
    <row r="5" spans="1:2" x14ac:dyDescent="0.25">
      <c r="A5" s="7" t="s">
        <v>55</v>
      </c>
      <c r="B5" s="7" t="s">
        <v>64</v>
      </c>
    </row>
    <row r="6" spans="1:2" x14ac:dyDescent="0.25">
      <c r="A6" s="10" t="s">
        <v>34</v>
      </c>
      <c r="B6" s="11">
        <v>25469</v>
      </c>
    </row>
    <row r="7" spans="1:2" x14ac:dyDescent="0.25">
      <c r="A7" s="10" t="s">
        <v>35</v>
      </c>
      <c r="B7" s="11">
        <v>22631</v>
      </c>
    </row>
    <row r="8" spans="1:2" x14ac:dyDescent="0.25">
      <c r="A8" s="10" t="s">
        <v>36</v>
      </c>
      <c r="B8" s="11">
        <v>34592</v>
      </c>
    </row>
    <row r="9" spans="1:2" x14ac:dyDescent="0.25">
      <c r="A9" s="10" t="s">
        <v>37</v>
      </c>
      <c r="B9" s="11">
        <v>34757</v>
      </c>
    </row>
    <row r="10" spans="1:2" x14ac:dyDescent="0.25">
      <c r="A10" s="10" t="s">
        <v>38</v>
      </c>
      <c r="B10" s="11">
        <v>38466</v>
      </c>
    </row>
    <row r="11" spans="1:2" x14ac:dyDescent="0.25">
      <c r="A11" s="10" t="s">
        <v>39</v>
      </c>
      <c r="B11" s="11">
        <v>38200</v>
      </c>
    </row>
    <row r="12" spans="1:2" x14ac:dyDescent="0.25">
      <c r="A12" s="10" t="s">
        <v>40</v>
      </c>
      <c r="B12" s="11">
        <v>35110</v>
      </c>
    </row>
    <row r="13" spans="1:2" x14ac:dyDescent="0.25">
      <c r="A13" s="10" t="s">
        <v>41</v>
      </c>
      <c r="B13" s="11">
        <v>38385</v>
      </c>
    </row>
    <row r="14" spans="1:2" x14ac:dyDescent="0.25">
      <c r="A14" s="10" t="s">
        <v>42</v>
      </c>
      <c r="B14" s="11">
        <v>28574</v>
      </c>
    </row>
    <row r="15" spans="1:2" x14ac:dyDescent="0.25">
      <c r="A15" s="10" t="s">
        <v>43</v>
      </c>
      <c r="B15" s="11">
        <v>24805</v>
      </c>
    </row>
    <row r="16" spans="1:2" x14ac:dyDescent="0.25">
      <c r="A16" s="10" t="s">
        <v>44</v>
      </c>
      <c r="B16" s="11">
        <v>17051</v>
      </c>
    </row>
    <row r="17" spans="1:2" x14ac:dyDescent="0.25">
      <c r="A17" s="10" t="s">
        <v>45</v>
      </c>
      <c r="B17" s="11">
        <v>18068</v>
      </c>
    </row>
    <row r="18" spans="1:2" x14ac:dyDescent="0.25">
      <c r="A18" s="10" t="s">
        <v>46</v>
      </c>
      <c r="B18" s="11">
        <v>15289</v>
      </c>
    </row>
    <row r="19" spans="1:2" x14ac:dyDescent="0.25">
      <c r="A19" s="10" t="s">
        <v>47</v>
      </c>
      <c r="B19" s="11">
        <v>9701</v>
      </c>
    </row>
    <row r="20" spans="1:2" x14ac:dyDescent="0.25">
      <c r="A20" s="10" t="s">
        <v>48</v>
      </c>
      <c r="B20" s="11">
        <v>9197</v>
      </c>
    </row>
    <row r="21" spans="1:2" x14ac:dyDescent="0.25">
      <c r="A21" s="10" t="s">
        <v>49</v>
      </c>
      <c r="B21" s="11">
        <v>4447</v>
      </c>
    </row>
    <row r="22" spans="1:2" x14ac:dyDescent="0.25">
      <c r="A22" s="10" t="s">
        <v>50</v>
      </c>
      <c r="B22" s="11">
        <v>6173</v>
      </c>
    </row>
    <row r="23" spans="1:2" x14ac:dyDescent="0.25">
      <c r="A23" s="10" t="s">
        <v>51</v>
      </c>
      <c r="B23" s="11">
        <v>3815</v>
      </c>
    </row>
    <row r="24" spans="1:2" x14ac:dyDescent="0.25">
      <c r="A24" s="10" t="s">
        <v>52</v>
      </c>
      <c r="B24" s="11">
        <v>4024</v>
      </c>
    </row>
    <row r="25" spans="1:2" x14ac:dyDescent="0.25">
      <c r="A25" s="10" t="s">
        <v>53</v>
      </c>
      <c r="B25" s="11">
        <v>2499</v>
      </c>
    </row>
    <row r="26" spans="1:2" x14ac:dyDescent="0.25">
      <c r="A26" s="10" t="s">
        <v>54</v>
      </c>
      <c r="B26" s="7">
        <v>19710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K28" sqref="K28"/>
    </sheetView>
  </sheetViews>
  <sheetFormatPr defaultRowHeight="13.8" x14ac:dyDescent="0.25"/>
  <cols>
    <col min="1" max="1" width="35.875" bestFit="1" customWidth="1"/>
    <col min="2" max="2" width="16.875" bestFit="1" customWidth="1"/>
  </cols>
  <sheetData>
    <row r="1" spans="1:2" x14ac:dyDescent="0.25">
      <c r="A1" s="3" t="s">
        <v>178</v>
      </c>
    </row>
    <row r="3" spans="1:2" x14ac:dyDescent="0.25">
      <c r="A3" t="s">
        <v>169</v>
      </c>
    </row>
    <row r="5" spans="1:2" x14ac:dyDescent="0.25">
      <c r="A5" s="7" t="s">
        <v>55</v>
      </c>
      <c r="B5" s="7" t="s">
        <v>65</v>
      </c>
    </row>
    <row r="6" spans="1:2" x14ac:dyDescent="0.25">
      <c r="A6" s="10" t="s">
        <v>34</v>
      </c>
      <c r="B6" s="11">
        <v>714</v>
      </c>
    </row>
    <row r="7" spans="1:2" x14ac:dyDescent="0.25">
      <c r="A7" s="10" t="s">
        <v>35</v>
      </c>
      <c r="B7" s="11">
        <v>1011</v>
      </c>
    </row>
    <row r="8" spans="1:2" x14ac:dyDescent="0.25">
      <c r="A8" s="10" t="s">
        <v>36</v>
      </c>
      <c r="B8" s="11">
        <v>2121</v>
      </c>
    </row>
    <row r="9" spans="1:2" x14ac:dyDescent="0.25">
      <c r="A9" s="10" t="s">
        <v>37</v>
      </c>
      <c r="B9" s="11">
        <v>1209</v>
      </c>
    </row>
    <row r="10" spans="1:2" x14ac:dyDescent="0.25">
      <c r="A10" s="10" t="s">
        <v>38</v>
      </c>
      <c r="B10" s="11">
        <v>1485</v>
      </c>
    </row>
    <row r="11" spans="1:2" x14ac:dyDescent="0.25">
      <c r="A11" s="10" t="s">
        <v>39</v>
      </c>
      <c r="B11" s="11">
        <v>1757</v>
      </c>
    </row>
    <row r="12" spans="1:2" x14ac:dyDescent="0.25">
      <c r="A12" s="10" t="s">
        <v>40</v>
      </c>
      <c r="B12" s="11">
        <v>1619</v>
      </c>
    </row>
    <row r="13" spans="1:2" x14ac:dyDescent="0.25">
      <c r="A13" s="10" t="s">
        <v>41</v>
      </c>
      <c r="B13" s="11">
        <v>2795</v>
      </c>
    </row>
    <row r="14" spans="1:2" x14ac:dyDescent="0.25">
      <c r="A14" s="10" t="s">
        <v>42</v>
      </c>
      <c r="B14" s="11">
        <v>1746</v>
      </c>
    </row>
    <row r="15" spans="1:2" x14ac:dyDescent="0.25">
      <c r="A15" s="10" t="s">
        <v>43</v>
      </c>
      <c r="B15" s="11">
        <v>716</v>
      </c>
    </row>
    <row r="16" spans="1:2" x14ac:dyDescent="0.25">
      <c r="A16" s="10" t="s">
        <v>44</v>
      </c>
      <c r="B16" s="11">
        <v>1623</v>
      </c>
    </row>
    <row r="17" spans="1:2" x14ac:dyDescent="0.25">
      <c r="A17" s="10" t="s">
        <v>45</v>
      </c>
      <c r="B17" s="11">
        <v>1621</v>
      </c>
    </row>
    <row r="18" spans="1:2" x14ac:dyDescent="0.25">
      <c r="A18" s="10" t="s">
        <v>46</v>
      </c>
      <c r="B18" s="11">
        <v>355</v>
      </c>
    </row>
    <row r="19" spans="1:2" x14ac:dyDescent="0.25">
      <c r="A19" s="10" t="s">
        <v>47</v>
      </c>
      <c r="B19" s="11">
        <v>673</v>
      </c>
    </row>
    <row r="20" spans="1:2" x14ac:dyDescent="0.25">
      <c r="A20" s="10" t="s">
        <v>48</v>
      </c>
      <c r="B20" s="11">
        <v>603</v>
      </c>
    </row>
    <row r="21" spans="1:2" x14ac:dyDescent="0.25">
      <c r="A21" s="10" t="s">
        <v>49</v>
      </c>
      <c r="B21" s="11">
        <v>269</v>
      </c>
    </row>
    <row r="22" spans="1:2" x14ac:dyDescent="0.25">
      <c r="A22" s="10" t="s">
        <v>50</v>
      </c>
      <c r="B22" s="11">
        <v>145</v>
      </c>
    </row>
    <row r="23" spans="1:2" x14ac:dyDescent="0.25">
      <c r="A23" s="10" t="s">
        <v>51</v>
      </c>
      <c r="B23" s="11">
        <v>550</v>
      </c>
    </row>
    <row r="24" spans="1:2" x14ac:dyDescent="0.25">
      <c r="A24" s="10" t="s">
        <v>52</v>
      </c>
      <c r="B24" s="11">
        <v>629</v>
      </c>
    </row>
    <row r="25" spans="1:2" x14ac:dyDescent="0.25">
      <c r="A25" s="10" t="s">
        <v>53</v>
      </c>
      <c r="B25" s="11">
        <v>341</v>
      </c>
    </row>
    <row r="26" spans="1:2" x14ac:dyDescent="0.25">
      <c r="A26" s="10" t="s">
        <v>54</v>
      </c>
      <c r="B26" s="7">
        <v>2712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L27" sqref="L27"/>
    </sheetView>
  </sheetViews>
  <sheetFormatPr defaultRowHeight="13.8" x14ac:dyDescent="0.25"/>
  <cols>
    <col min="1" max="1" width="38.75" bestFit="1" customWidth="1"/>
    <col min="2" max="2" width="8.25" bestFit="1" customWidth="1"/>
  </cols>
  <sheetData>
    <row r="1" spans="1:2" x14ac:dyDescent="0.25">
      <c r="A1" s="3" t="s">
        <v>179</v>
      </c>
    </row>
    <row r="3" spans="1:2" x14ac:dyDescent="0.25">
      <c r="A3" t="s">
        <v>166</v>
      </c>
    </row>
    <row r="5" spans="1:2" x14ac:dyDescent="0.25">
      <c r="A5" s="7" t="s">
        <v>134</v>
      </c>
      <c r="B5" s="7" t="s">
        <v>32</v>
      </c>
    </row>
    <row r="6" spans="1:2" x14ac:dyDescent="0.25">
      <c r="A6" s="13" t="s">
        <v>123</v>
      </c>
      <c r="B6" s="11">
        <v>1</v>
      </c>
    </row>
    <row r="7" spans="1:2" x14ac:dyDescent="0.25">
      <c r="A7" s="13" t="s">
        <v>124</v>
      </c>
      <c r="B7" s="11">
        <v>5</v>
      </c>
    </row>
    <row r="8" spans="1:2" x14ac:dyDescent="0.25">
      <c r="A8" s="13" t="s">
        <v>125</v>
      </c>
      <c r="B8" s="11">
        <v>20</v>
      </c>
    </row>
    <row r="9" spans="1:2" x14ac:dyDescent="0.25">
      <c r="A9" s="13" t="s">
        <v>126</v>
      </c>
      <c r="B9" s="11">
        <v>54</v>
      </c>
    </row>
    <row r="10" spans="1:2" x14ac:dyDescent="0.25">
      <c r="A10" s="13" t="s">
        <v>127</v>
      </c>
      <c r="B10" s="11">
        <v>365</v>
      </c>
    </row>
    <row r="11" spans="1:2" x14ac:dyDescent="0.25">
      <c r="A11" s="13" t="s">
        <v>128</v>
      </c>
      <c r="B11" s="11">
        <v>1292</v>
      </c>
    </row>
    <row r="12" spans="1:2" x14ac:dyDescent="0.25">
      <c r="A12" s="13" t="s">
        <v>129</v>
      </c>
      <c r="B12" s="11">
        <v>290</v>
      </c>
    </row>
    <row r="13" spans="1:2" x14ac:dyDescent="0.25">
      <c r="A13" s="13" t="s">
        <v>130</v>
      </c>
      <c r="B13" s="11">
        <v>43</v>
      </c>
    </row>
    <row r="14" spans="1:2" x14ac:dyDescent="0.25">
      <c r="A14" s="13" t="s">
        <v>131</v>
      </c>
      <c r="B14" s="11">
        <v>6</v>
      </c>
    </row>
    <row r="15" spans="1:2" x14ac:dyDescent="0.25">
      <c r="A15" s="13" t="s">
        <v>132</v>
      </c>
      <c r="B15" s="11">
        <v>1</v>
      </c>
    </row>
    <row r="16" spans="1:2" x14ac:dyDescent="0.25">
      <c r="A16" s="13" t="s">
        <v>133</v>
      </c>
      <c r="B16" s="11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L23" sqref="L23"/>
    </sheetView>
  </sheetViews>
  <sheetFormatPr defaultRowHeight="13.8" x14ac:dyDescent="0.25"/>
  <cols>
    <col min="1" max="1" width="38.75" bestFit="1" customWidth="1"/>
    <col min="2" max="2" width="8.25" bestFit="1" customWidth="1"/>
  </cols>
  <sheetData>
    <row r="1" spans="1:2" x14ac:dyDescent="0.25">
      <c r="A1" s="3" t="s">
        <v>180</v>
      </c>
    </row>
    <row r="3" spans="1:2" x14ac:dyDescent="0.25">
      <c r="A3" t="s">
        <v>166</v>
      </c>
    </row>
    <row r="5" spans="1:2" x14ac:dyDescent="0.25">
      <c r="A5" s="7" t="s">
        <v>134</v>
      </c>
      <c r="B5" s="7" t="s">
        <v>32</v>
      </c>
    </row>
    <row r="6" spans="1:2" x14ac:dyDescent="0.25">
      <c r="A6" s="13" t="s">
        <v>135</v>
      </c>
      <c r="B6" s="11">
        <v>1</v>
      </c>
    </row>
    <row r="7" spans="1:2" x14ac:dyDescent="0.25">
      <c r="A7" s="13" t="s">
        <v>136</v>
      </c>
      <c r="B7" s="11">
        <v>1</v>
      </c>
    </row>
    <row r="8" spans="1:2" x14ac:dyDescent="0.25">
      <c r="A8" s="13" t="s">
        <v>137</v>
      </c>
      <c r="B8" s="11">
        <v>5</v>
      </c>
    </row>
    <row r="9" spans="1:2" x14ac:dyDescent="0.25">
      <c r="A9" s="13" t="s">
        <v>138</v>
      </c>
      <c r="B9" s="11">
        <v>7</v>
      </c>
    </row>
    <row r="10" spans="1:2" x14ac:dyDescent="0.25">
      <c r="A10" s="13" t="s">
        <v>139</v>
      </c>
      <c r="B10" s="11">
        <v>22</v>
      </c>
    </row>
    <row r="11" spans="1:2" x14ac:dyDescent="0.25">
      <c r="A11" s="13" t="s">
        <v>140</v>
      </c>
      <c r="B11" s="11">
        <v>32</v>
      </c>
    </row>
    <row r="12" spans="1:2" x14ac:dyDescent="0.25">
      <c r="A12" s="13" t="s">
        <v>141</v>
      </c>
      <c r="B12" s="11">
        <v>74</v>
      </c>
    </row>
    <row r="13" spans="1:2" x14ac:dyDescent="0.25">
      <c r="A13" s="13" t="s">
        <v>142</v>
      </c>
      <c r="B13" s="11">
        <v>303</v>
      </c>
    </row>
    <row r="14" spans="1:2" x14ac:dyDescent="0.25">
      <c r="A14" s="13" t="s">
        <v>34</v>
      </c>
      <c r="B14" s="11">
        <v>792</v>
      </c>
    </row>
    <row r="15" spans="1:2" x14ac:dyDescent="0.25">
      <c r="A15" s="13" t="s">
        <v>35</v>
      </c>
      <c r="B15" s="11">
        <v>585</v>
      </c>
    </row>
    <row r="16" spans="1:2" x14ac:dyDescent="0.25">
      <c r="A16" s="13" t="s">
        <v>36</v>
      </c>
      <c r="B16" s="11">
        <v>162</v>
      </c>
    </row>
    <row r="17" spans="1:2" x14ac:dyDescent="0.25">
      <c r="A17" s="13" t="s">
        <v>37</v>
      </c>
      <c r="B17" s="11">
        <v>48</v>
      </c>
    </row>
    <row r="18" spans="1:2" x14ac:dyDescent="0.25">
      <c r="A18" s="13" t="s">
        <v>38</v>
      </c>
      <c r="B18" s="11">
        <v>24</v>
      </c>
    </row>
    <row r="19" spans="1:2" x14ac:dyDescent="0.25">
      <c r="A19" s="13" t="s">
        <v>39</v>
      </c>
      <c r="B19" s="11">
        <v>10</v>
      </c>
    </row>
    <row r="20" spans="1:2" x14ac:dyDescent="0.25">
      <c r="A20" s="13" t="s">
        <v>40</v>
      </c>
      <c r="B20" s="11">
        <v>8</v>
      </c>
    </row>
    <row r="21" spans="1:2" x14ac:dyDescent="0.25">
      <c r="A21" s="13" t="s">
        <v>41</v>
      </c>
      <c r="B21" s="11">
        <v>3</v>
      </c>
    </row>
    <row r="22" spans="1:2" x14ac:dyDescent="0.25">
      <c r="A22" s="13" t="s">
        <v>45</v>
      </c>
      <c r="B22" s="11">
        <v>1</v>
      </c>
    </row>
  </sheetData>
  <pageMargins left="0.7" right="0.7" top="0.75" bottom="0.75" header="0.3" footer="0.3"/>
  <ignoredErrors>
    <ignoredError sqref="A16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L23" sqref="L23"/>
    </sheetView>
  </sheetViews>
  <sheetFormatPr defaultRowHeight="13.8" x14ac:dyDescent="0.25"/>
  <cols>
    <col min="1" max="1" width="41" bestFit="1" customWidth="1"/>
    <col min="2" max="2" width="8.25" bestFit="1" customWidth="1"/>
  </cols>
  <sheetData>
    <row r="1" spans="1:2" x14ac:dyDescent="0.25">
      <c r="A1" s="3" t="s">
        <v>181</v>
      </c>
    </row>
    <row r="3" spans="1:2" x14ac:dyDescent="0.25">
      <c r="A3" t="s">
        <v>166</v>
      </c>
    </row>
    <row r="5" spans="1:2" x14ac:dyDescent="0.25">
      <c r="A5" s="7" t="s">
        <v>152</v>
      </c>
      <c r="B5" s="7" t="s">
        <v>32</v>
      </c>
    </row>
    <row r="6" spans="1:2" x14ac:dyDescent="0.25">
      <c r="A6" s="13" t="s">
        <v>143</v>
      </c>
      <c r="B6" s="11">
        <v>1</v>
      </c>
    </row>
    <row r="7" spans="1:2" x14ac:dyDescent="0.25">
      <c r="A7" s="13" t="s">
        <v>144</v>
      </c>
      <c r="B7" s="11">
        <v>1</v>
      </c>
    </row>
    <row r="8" spans="1:2" x14ac:dyDescent="0.25">
      <c r="A8" s="13" t="s">
        <v>145</v>
      </c>
      <c r="B8" s="11">
        <v>9</v>
      </c>
    </row>
    <row r="9" spans="1:2" x14ac:dyDescent="0.25">
      <c r="A9" s="13" t="s">
        <v>146</v>
      </c>
      <c r="B9" s="11">
        <v>64</v>
      </c>
    </row>
    <row r="10" spans="1:2" x14ac:dyDescent="0.25">
      <c r="A10" s="13" t="s">
        <v>147</v>
      </c>
      <c r="B10" s="11">
        <v>832</v>
      </c>
    </row>
    <row r="11" spans="1:2" x14ac:dyDescent="0.25">
      <c r="A11" s="13" t="s">
        <v>148</v>
      </c>
      <c r="B11" s="11">
        <v>1060</v>
      </c>
    </row>
    <row r="12" spans="1:2" x14ac:dyDescent="0.25">
      <c r="A12" s="13" t="s">
        <v>149</v>
      </c>
      <c r="B12" s="11">
        <v>98</v>
      </c>
    </row>
    <row r="13" spans="1:2" x14ac:dyDescent="0.25">
      <c r="A13" s="13" t="s">
        <v>150</v>
      </c>
      <c r="B13" s="11">
        <v>8</v>
      </c>
    </row>
    <row r="14" spans="1:2" x14ac:dyDescent="0.25">
      <c r="A14" s="13" t="s">
        <v>151</v>
      </c>
      <c r="B14" s="11">
        <v>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K26" sqref="K26"/>
    </sheetView>
  </sheetViews>
  <sheetFormatPr defaultRowHeight="13.8" x14ac:dyDescent="0.25"/>
  <cols>
    <col min="1" max="1" width="53.25" bestFit="1" customWidth="1"/>
    <col min="2" max="2" width="8.25" bestFit="1" customWidth="1"/>
  </cols>
  <sheetData>
    <row r="1" spans="1:2" x14ac:dyDescent="0.25">
      <c r="A1" s="3" t="s">
        <v>182</v>
      </c>
    </row>
    <row r="3" spans="1:2" x14ac:dyDescent="0.25">
      <c r="A3" t="s">
        <v>166</v>
      </c>
    </row>
    <row r="5" spans="1:2" x14ac:dyDescent="0.25">
      <c r="A5" s="7" t="s">
        <v>164</v>
      </c>
      <c r="B5" s="7" t="s">
        <v>32</v>
      </c>
    </row>
    <row r="6" spans="1:2" x14ac:dyDescent="0.25">
      <c r="A6" s="13" t="s">
        <v>153</v>
      </c>
      <c r="B6" s="11">
        <v>1</v>
      </c>
    </row>
    <row r="7" spans="1:2" x14ac:dyDescent="0.25">
      <c r="A7" s="13" t="s">
        <v>154</v>
      </c>
      <c r="B7" s="11">
        <v>2</v>
      </c>
    </row>
    <row r="8" spans="1:2" x14ac:dyDescent="0.25">
      <c r="A8" s="13" t="s">
        <v>155</v>
      </c>
      <c r="B8" s="11">
        <v>1</v>
      </c>
    </row>
    <row r="9" spans="1:2" x14ac:dyDescent="0.25">
      <c r="A9" s="13" t="s">
        <v>156</v>
      </c>
      <c r="B9" s="11">
        <v>5</v>
      </c>
    </row>
    <row r="10" spans="1:2" x14ac:dyDescent="0.25">
      <c r="A10" s="13" t="s">
        <v>157</v>
      </c>
      <c r="B10" s="11">
        <v>7</v>
      </c>
    </row>
    <row r="11" spans="1:2" x14ac:dyDescent="0.25">
      <c r="A11" s="13" t="s">
        <v>158</v>
      </c>
      <c r="B11" s="11">
        <v>5</v>
      </c>
    </row>
    <row r="12" spans="1:2" x14ac:dyDescent="0.25">
      <c r="A12" s="13" t="s">
        <v>159</v>
      </c>
      <c r="B12" s="11">
        <v>10</v>
      </c>
    </row>
    <row r="13" spans="1:2" x14ac:dyDescent="0.25">
      <c r="A13" s="13" t="s">
        <v>160</v>
      </c>
      <c r="B13" s="11">
        <v>19</v>
      </c>
    </row>
    <row r="14" spans="1:2" x14ac:dyDescent="0.25">
      <c r="A14" s="13" t="s">
        <v>161</v>
      </c>
      <c r="B14" s="11">
        <v>58</v>
      </c>
    </row>
    <row r="15" spans="1:2" x14ac:dyDescent="0.25">
      <c r="A15" s="13" t="s">
        <v>162</v>
      </c>
      <c r="B15" s="11">
        <v>95</v>
      </c>
    </row>
    <row r="16" spans="1:2" x14ac:dyDescent="0.25">
      <c r="A16" s="13" t="s">
        <v>163</v>
      </c>
      <c r="B16" s="11">
        <v>671</v>
      </c>
    </row>
    <row r="17" spans="1:2" x14ac:dyDescent="0.25">
      <c r="A17" s="13" t="s">
        <v>6</v>
      </c>
      <c r="B17" s="11">
        <v>965</v>
      </c>
    </row>
    <row r="18" spans="1:2" x14ac:dyDescent="0.25">
      <c r="A18" s="13" t="s">
        <v>7</v>
      </c>
      <c r="B18" s="11">
        <v>139</v>
      </c>
    </row>
    <row r="19" spans="1:2" x14ac:dyDescent="0.25">
      <c r="A19" s="13" t="s">
        <v>8</v>
      </c>
      <c r="B19" s="11">
        <v>50</v>
      </c>
    </row>
    <row r="20" spans="1:2" x14ac:dyDescent="0.25">
      <c r="A20" s="13" t="s">
        <v>9</v>
      </c>
      <c r="B20" s="11">
        <v>24</v>
      </c>
    </row>
    <row r="21" spans="1:2" x14ac:dyDescent="0.25">
      <c r="A21" s="13" t="s">
        <v>10</v>
      </c>
      <c r="B21" s="11">
        <v>10</v>
      </c>
    </row>
    <row r="22" spans="1:2" x14ac:dyDescent="0.25">
      <c r="A22" s="13" t="s">
        <v>11</v>
      </c>
      <c r="B22" s="11">
        <v>5</v>
      </c>
    </row>
    <row r="23" spans="1:2" x14ac:dyDescent="0.25">
      <c r="A23" s="13" t="s">
        <v>12</v>
      </c>
      <c r="B23" s="11">
        <v>6</v>
      </c>
    </row>
    <row r="24" spans="1:2" x14ac:dyDescent="0.25">
      <c r="A24" s="13" t="s">
        <v>13</v>
      </c>
      <c r="B24" s="11">
        <v>3</v>
      </c>
    </row>
    <row r="25" spans="1:2" x14ac:dyDescent="0.25">
      <c r="A25" s="13" t="s">
        <v>15</v>
      </c>
      <c r="B25" s="11">
        <v>1</v>
      </c>
    </row>
    <row r="26" spans="1:2" x14ac:dyDescent="0.25">
      <c r="A26" s="13" t="s">
        <v>17</v>
      </c>
      <c r="B26" s="11">
        <v>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M27" sqref="M27"/>
    </sheetView>
  </sheetViews>
  <sheetFormatPr defaultRowHeight="13.8" x14ac:dyDescent="0.25"/>
  <cols>
    <col min="1" max="1" width="41" bestFit="1" customWidth="1"/>
    <col min="2" max="2" width="8.25" bestFit="1" customWidth="1"/>
  </cols>
  <sheetData>
    <row r="1" spans="1:2" x14ac:dyDescent="0.25">
      <c r="A1" s="3" t="s">
        <v>183</v>
      </c>
    </row>
    <row r="3" spans="1:2" x14ac:dyDescent="0.25">
      <c r="A3" t="s">
        <v>166</v>
      </c>
    </row>
    <row r="5" spans="1:2" x14ac:dyDescent="0.25">
      <c r="A5" s="7" t="s">
        <v>152</v>
      </c>
      <c r="B5" s="7" t="s">
        <v>32</v>
      </c>
    </row>
    <row r="6" spans="1:2" x14ac:dyDescent="0.25">
      <c r="A6" s="13" t="s">
        <v>144</v>
      </c>
      <c r="B6" s="11">
        <v>1</v>
      </c>
    </row>
    <row r="7" spans="1:2" x14ac:dyDescent="0.25">
      <c r="A7" s="13" t="s">
        <v>145</v>
      </c>
      <c r="B7" s="11">
        <v>8</v>
      </c>
    </row>
    <row r="8" spans="1:2" x14ac:dyDescent="0.25">
      <c r="A8" s="13" t="s">
        <v>146</v>
      </c>
      <c r="B8" s="11">
        <v>40</v>
      </c>
    </row>
    <row r="9" spans="1:2" x14ac:dyDescent="0.25">
      <c r="A9" s="13" t="s">
        <v>147</v>
      </c>
      <c r="B9" s="11">
        <v>238</v>
      </c>
    </row>
    <row r="10" spans="1:2" x14ac:dyDescent="0.25">
      <c r="A10" s="10" t="s">
        <v>148</v>
      </c>
      <c r="B10" s="11">
        <v>147</v>
      </c>
    </row>
    <row r="11" spans="1:2" x14ac:dyDescent="0.25">
      <c r="A11" s="10" t="s">
        <v>149</v>
      </c>
      <c r="B11" s="11">
        <v>11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K24" sqref="K24"/>
    </sheetView>
  </sheetViews>
  <sheetFormatPr defaultRowHeight="13.8" x14ac:dyDescent="0.25"/>
  <cols>
    <col min="1" max="1" width="53.25" bestFit="1" customWidth="1"/>
    <col min="2" max="2" width="8.25" bestFit="1" customWidth="1"/>
  </cols>
  <sheetData>
    <row r="1" spans="1:2" x14ac:dyDescent="0.25">
      <c r="A1" s="3" t="s">
        <v>184</v>
      </c>
    </row>
    <row r="3" spans="1:2" x14ac:dyDescent="0.25">
      <c r="A3" t="s">
        <v>166</v>
      </c>
    </row>
    <row r="5" spans="1:2" x14ac:dyDescent="0.25">
      <c r="A5" s="7" t="s">
        <v>164</v>
      </c>
      <c r="B5" s="7" t="s">
        <v>32</v>
      </c>
    </row>
    <row r="6" spans="1:2" x14ac:dyDescent="0.25">
      <c r="A6" s="13" t="s">
        <v>153</v>
      </c>
      <c r="B6" s="11">
        <v>1</v>
      </c>
    </row>
    <row r="7" spans="1:2" x14ac:dyDescent="0.25">
      <c r="A7" s="13" t="s">
        <v>154</v>
      </c>
      <c r="B7" s="11">
        <v>2</v>
      </c>
    </row>
    <row r="8" spans="1:2" x14ac:dyDescent="0.25">
      <c r="A8" s="13" t="s">
        <v>155</v>
      </c>
      <c r="B8" s="11">
        <v>1</v>
      </c>
    </row>
    <row r="9" spans="1:2" x14ac:dyDescent="0.25">
      <c r="A9" s="13" t="s">
        <v>156</v>
      </c>
      <c r="B9" s="11">
        <v>4</v>
      </c>
    </row>
    <row r="10" spans="1:2" x14ac:dyDescent="0.25">
      <c r="A10" s="13" t="s">
        <v>157</v>
      </c>
      <c r="B10" s="11">
        <v>4</v>
      </c>
    </row>
    <row r="11" spans="1:2" x14ac:dyDescent="0.25">
      <c r="A11" s="13" t="s">
        <v>158</v>
      </c>
      <c r="B11" s="11">
        <v>3</v>
      </c>
    </row>
    <row r="12" spans="1:2" x14ac:dyDescent="0.25">
      <c r="A12" s="13" t="s">
        <v>159</v>
      </c>
      <c r="B12" s="11">
        <v>4</v>
      </c>
    </row>
    <row r="13" spans="1:2" x14ac:dyDescent="0.25">
      <c r="A13" s="13" t="s">
        <v>160</v>
      </c>
      <c r="B13" s="11">
        <v>14</v>
      </c>
    </row>
    <row r="14" spans="1:2" x14ac:dyDescent="0.25">
      <c r="A14" s="13" t="s">
        <v>161</v>
      </c>
      <c r="B14" s="11">
        <v>29</v>
      </c>
    </row>
    <row r="15" spans="1:2" x14ac:dyDescent="0.25">
      <c r="A15" s="13" t="s">
        <v>162</v>
      </c>
      <c r="B15" s="11">
        <v>38</v>
      </c>
    </row>
    <row r="16" spans="1:2" x14ac:dyDescent="0.25">
      <c r="A16" s="13" t="s">
        <v>163</v>
      </c>
      <c r="B16" s="11">
        <v>169</v>
      </c>
    </row>
    <row r="17" spans="1:2" x14ac:dyDescent="0.25">
      <c r="A17" s="10" t="s">
        <v>6</v>
      </c>
      <c r="B17" s="11">
        <v>152</v>
      </c>
    </row>
    <row r="18" spans="1:2" x14ac:dyDescent="0.25">
      <c r="A18" s="10" t="s">
        <v>7</v>
      </c>
      <c r="B18" s="11">
        <v>14</v>
      </c>
    </row>
    <row r="19" spans="1:2" x14ac:dyDescent="0.25">
      <c r="A19" s="10" t="s">
        <v>8</v>
      </c>
      <c r="B19" s="11">
        <v>4</v>
      </c>
    </row>
    <row r="20" spans="1:2" x14ac:dyDescent="0.25">
      <c r="A20" s="10" t="s">
        <v>9</v>
      </c>
      <c r="B20" s="11">
        <v>3</v>
      </c>
    </row>
    <row r="21" spans="1:2" x14ac:dyDescent="0.25">
      <c r="A21" s="10" t="s">
        <v>10</v>
      </c>
      <c r="B21" s="11">
        <v>1</v>
      </c>
    </row>
    <row r="22" spans="1:2" x14ac:dyDescent="0.25">
      <c r="A22" s="10" t="s">
        <v>12</v>
      </c>
      <c r="B22" s="11">
        <v>2</v>
      </c>
    </row>
    <row r="23" spans="1:2" x14ac:dyDescent="0.25">
      <c r="A23" s="2"/>
      <c r="B23" s="1"/>
    </row>
    <row r="24" spans="1:2" x14ac:dyDescent="0.25">
      <c r="A24" s="2"/>
      <c r="B24" s="1"/>
    </row>
    <row r="25" spans="1:2" x14ac:dyDescent="0.25">
      <c r="A25" s="2"/>
      <c r="B25" s="1"/>
    </row>
    <row r="26" spans="1:2" x14ac:dyDescent="0.25">
      <c r="A26" s="2"/>
      <c r="B26" s="1"/>
    </row>
    <row r="27" spans="1:2" x14ac:dyDescent="0.25">
      <c r="A27" s="2"/>
      <c r="B27" s="1"/>
    </row>
    <row r="28" spans="1:2" x14ac:dyDescent="0.25">
      <c r="A28" s="2"/>
      <c r="B28" s="1"/>
    </row>
    <row r="29" spans="1:2" x14ac:dyDescent="0.25">
      <c r="A29" s="2"/>
      <c r="B29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N21" sqref="N21"/>
    </sheetView>
  </sheetViews>
  <sheetFormatPr defaultRowHeight="13.8" x14ac:dyDescent="0.25"/>
  <cols>
    <col min="1" max="1" width="13.625" bestFit="1" customWidth="1"/>
    <col min="2" max="2" width="22.25" bestFit="1" customWidth="1"/>
  </cols>
  <sheetData>
    <row r="1" spans="1:2" x14ac:dyDescent="0.25">
      <c r="A1" s="3" t="s">
        <v>185</v>
      </c>
    </row>
    <row r="3" spans="1:2" x14ac:dyDescent="0.25">
      <c r="A3" t="s">
        <v>166</v>
      </c>
    </row>
    <row r="5" spans="1:2" x14ac:dyDescent="0.25">
      <c r="A5" s="7" t="s">
        <v>74</v>
      </c>
      <c r="B5" s="7" t="s">
        <v>1</v>
      </c>
    </row>
    <row r="6" spans="1:2" x14ac:dyDescent="0.25">
      <c r="A6" s="7" t="s">
        <v>66</v>
      </c>
      <c r="B6" s="14">
        <v>1157.730823021878</v>
      </c>
    </row>
    <row r="7" spans="1:2" x14ac:dyDescent="0.25">
      <c r="A7" s="7" t="s">
        <v>67</v>
      </c>
      <c r="B7" s="14">
        <v>1167.5791921001385</v>
      </c>
    </row>
    <row r="8" spans="1:2" x14ac:dyDescent="0.25">
      <c r="A8" s="7" t="s">
        <v>68</v>
      </c>
      <c r="B8" s="14">
        <v>1189.731243947534</v>
      </c>
    </row>
    <row r="9" spans="1:2" x14ac:dyDescent="0.25">
      <c r="A9" s="7" t="s">
        <v>69</v>
      </c>
      <c r="B9" s="14">
        <v>1197.5450556452713</v>
      </c>
    </row>
    <row r="10" spans="1:2" x14ac:dyDescent="0.25">
      <c r="A10" s="7" t="s">
        <v>70</v>
      </c>
      <c r="B10" s="14">
        <v>1199.3295836784778</v>
      </c>
    </row>
    <row r="11" spans="1:2" x14ac:dyDescent="0.25">
      <c r="A11" s="7" t="s">
        <v>71</v>
      </c>
      <c r="B11" s="14">
        <v>1219.5974700086376</v>
      </c>
    </row>
    <row r="12" spans="1:2" x14ac:dyDescent="0.25">
      <c r="A12" s="7" t="s">
        <v>72</v>
      </c>
      <c r="B12" s="14">
        <v>1228.5072056999984</v>
      </c>
    </row>
    <row r="13" spans="1:2" x14ac:dyDescent="0.25">
      <c r="A13" s="7" t="s">
        <v>73</v>
      </c>
      <c r="B13" s="14">
        <v>1263.6381403494229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M17" sqref="M17"/>
    </sheetView>
  </sheetViews>
  <sheetFormatPr defaultRowHeight="13.8" x14ac:dyDescent="0.25"/>
  <cols>
    <col min="1" max="1" width="13.625" bestFit="1" customWidth="1"/>
    <col min="2" max="2" width="24.625" bestFit="1" customWidth="1"/>
    <col min="3" max="3" width="30.375" bestFit="1" customWidth="1"/>
  </cols>
  <sheetData>
    <row r="1" spans="1:3" x14ac:dyDescent="0.25">
      <c r="A1" s="3" t="s">
        <v>186</v>
      </c>
    </row>
    <row r="3" spans="1:3" x14ac:dyDescent="0.25">
      <c r="A3" t="s">
        <v>166</v>
      </c>
    </row>
    <row r="5" spans="1:3" x14ac:dyDescent="0.25">
      <c r="A5" s="7" t="s">
        <v>74</v>
      </c>
      <c r="B5" s="7" t="s">
        <v>58</v>
      </c>
      <c r="C5" s="7" t="s">
        <v>4</v>
      </c>
    </row>
    <row r="6" spans="1:3" x14ac:dyDescent="0.25">
      <c r="A6" s="7" t="s">
        <v>69</v>
      </c>
      <c r="B6" s="14">
        <v>64.542495966589172</v>
      </c>
      <c r="C6" s="14">
        <v>35.32630700240226</v>
      </c>
    </row>
    <row r="7" spans="1:3" x14ac:dyDescent="0.25">
      <c r="A7" s="7" t="s">
        <v>70</v>
      </c>
      <c r="B7" s="14">
        <v>70.212564525287789</v>
      </c>
      <c r="C7" s="14">
        <v>35.06744261641844</v>
      </c>
    </row>
    <row r="8" spans="1:3" x14ac:dyDescent="0.25">
      <c r="A8" s="7" t="s">
        <v>66</v>
      </c>
      <c r="B8" s="14">
        <v>75.162479590705445</v>
      </c>
      <c r="C8" s="14">
        <v>26.976813763573297</v>
      </c>
    </row>
    <row r="9" spans="1:3" x14ac:dyDescent="0.25">
      <c r="A9" s="7" t="s">
        <v>67</v>
      </c>
      <c r="B9" s="14">
        <v>77.252496275774945</v>
      </c>
      <c r="C9" s="14">
        <v>33.126658376974397</v>
      </c>
    </row>
    <row r="10" spans="1:3" x14ac:dyDescent="0.25">
      <c r="A10" s="7" t="s">
        <v>71</v>
      </c>
      <c r="B10" s="14">
        <v>79.53706929439285</v>
      </c>
      <c r="C10" s="14">
        <v>43.647940578679659</v>
      </c>
    </row>
    <row r="11" spans="1:3" x14ac:dyDescent="0.25">
      <c r="A11" s="7" t="s">
        <v>68</v>
      </c>
      <c r="B11" s="14">
        <v>80.49163581419748</v>
      </c>
      <c r="C11" s="14">
        <v>39.647163952878678</v>
      </c>
    </row>
    <row r="12" spans="1:3" x14ac:dyDescent="0.25">
      <c r="A12" s="7" t="s">
        <v>72</v>
      </c>
      <c r="B12" s="14">
        <v>83.924059703417669</v>
      </c>
      <c r="C12" s="14">
        <v>46.406525273498652</v>
      </c>
    </row>
    <row r="13" spans="1:3" x14ac:dyDescent="0.25">
      <c r="A13" s="7" t="s">
        <v>73</v>
      </c>
      <c r="B13" s="14">
        <v>104.37450717816041</v>
      </c>
      <c r="C13" s="14">
        <v>43.905194030370289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20" sqref="G20"/>
    </sheetView>
  </sheetViews>
  <sheetFormatPr defaultRowHeight="13.8" x14ac:dyDescent="0.25"/>
  <cols>
    <col min="1" max="1" width="5" bestFit="1" customWidth="1"/>
    <col min="2" max="2" width="22.25" bestFit="1" customWidth="1"/>
    <col min="3" max="3" width="25.25" bestFit="1" customWidth="1"/>
    <col min="4" max="4" width="24.125" bestFit="1" customWidth="1"/>
    <col min="5" max="5" width="30.375" bestFit="1" customWidth="1"/>
    <col min="6" max="6" width="16.625" bestFit="1" customWidth="1"/>
  </cols>
  <sheetData>
    <row r="1" spans="1:6" x14ac:dyDescent="0.25">
      <c r="A1" s="3" t="s">
        <v>165</v>
      </c>
    </row>
    <row r="2" spans="1:6" x14ac:dyDescent="0.25">
      <c r="A2" s="3"/>
    </row>
    <row r="3" spans="1:6" x14ac:dyDescent="0.25">
      <c r="A3" t="s">
        <v>166</v>
      </c>
    </row>
    <row r="5" spans="1:6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x14ac:dyDescent="0.25">
      <c r="A6" s="7">
        <v>2012</v>
      </c>
      <c r="B6" s="8">
        <v>798.06099782931005</v>
      </c>
      <c r="C6" s="8">
        <v>524.92719877761397</v>
      </c>
      <c r="D6" s="8">
        <v>51.142244421144518</v>
      </c>
      <c r="E6" s="8">
        <v>31.551912466866227</v>
      </c>
      <c r="F6" s="8">
        <v>190.43964216368525</v>
      </c>
    </row>
    <row r="7" spans="1:6" x14ac:dyDescent="0.25">
      <c r="A7" s="7">
        <v>2013</v>
      </c>
      <c r="B7" s="8">
        <v>915.99049376167602</v>
      </c>
      <c r="C7" s="8">
        <v>582.45462446239162</v>
      </c>
      <c r="D7" s="8">
        <v>58.158991203538847</v>
      </c>
      <c r="E7" s="8">
        <v>33.673499625224885</v>
      </c>
      <c r="F7" s="8">
        <v>241.70337847052062</v>
      </c>
    </row>
    <row r="8" spans="1:6" x14ac:dyDescent="0.25">
      <c r="A8" s="7">
        <v>2014</v>
      </c>
      <c r="B8" s="8">
        <v>984.29904176638399</v>
      </c>
      <c r="C8" s="8">
        <v>612.49666924412816</v>
      </c>
      <c r="D8" s="8">
        <v>71.242081007190961</v>
      </c>
      <c r="E8" s="8">
        <v>35.1419224369657</v>
      </c>
      <c r="F8" s="8">
        <v>265.4183690780992</v>
      </c>
    </row>
    <row r="9" spans="1:6" x14ac:dyDescent="0.25">
      <c r="A9" s="7">
        <v>2015</v>
      </c>
      <c r="B9" s="8">
        <v>1031.1257252615228</v>
      </c>
      <c r="C9" s="8">
        <v>640.5153683672803</v>
      </c>
      <c r="D9" s="8">
        <v>75.010238733815314</v>
      </c>
      <c r="E9" s="8">
        <v>35.243229164649243</v>
      </c>
      <c r="F9" s="8">
        <v>280.35688899577792</v>
      </c>
    </row>
    <row r="10" spans="1:6" x14ac:dyDescent="0.25">
      <c r="A10" s="7">
        <v>2016</v>
      </c>
      <c r="B10" s="8">
        <v>1086.0463337525593</v>
      </c>
      <c r="C10" s="8">
        <v>680.55185651916247</v>
      </c>
      <c r="D10" s="8">
        <v>69.358209551893921</v>
      </c>
      <c r="E10" s="8">
        <v>36.843847296665579</v>
      </c>
      <c r="F10" s="8">
        <v>299.29242038483744</v>
      </c>
    </row>
    <row r="11" spans="1:6" x14ac:dyDescent="0.25">
      <c r="A11" s="7">
        <v>2017</v>
      </c>
      <c r="B11" s="8">
        <v>1160.4397511745485</v>
      </c>
      <c r="C11" s="8">
        <v>728.76111956529724</v>
      </c>
      <c r="D11" s="8">
        <v>75.981562265871489</v>
      </c>
      <c r="E11" s="8">
        <v>38.361178917836334</v>
      </c>
      <c r="F11" s="8">
        <v>317.33589042554343</v>
      </c>
    </row>
    <row r="12" spans="1:6" x14ac:dyDescent="0.25">
      <c r="A12" s="7">
        <v>2018</v>
      </c>
      <c r="B12" s="8">
        <v>1204.3508366456633</v>
      </c>
      <c r="C12" s="8">
        <v>749.88887278431332</v>
      </c>
      <c r="D12" s="8">
        <v>79.632618779064032</v>
      </c>
      <c r="E12" s="8">
        <v>38.578291851265064</v>
      </c>
      <c r="F12" s="8">
        <v>336.25105323102088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8" sqref="K18"/>
    </sheetView>
  </sheetViews>
  <sheetFormatPr defaultRowHeight="13.8" x14ac:dyDescent="0.25"/>
  <cols>
    <col min="1" max="1" width="13.625" bestFit="1" customWidth="1"/>
    <col min="2" max="2" width="28.25" bestFit="1" customWidth="1"/>
    <col min="3" max="3" width="30.625" bestFit="1" customWidth="1"/>
    <col min="4" max="4" width="37.375" bestFit="1" customWidth="1"/>
    <col min="5" max="5" width="19.875" bestFit="1" customWidth="1"/>
    <col min="6" max="6" width="21" bestFit="1" customWidth="1"/>
  </cols>
  <sheetData>
    <row r="1" spans="1:6" x14ac:dyDescent="0.25">
      <c r="A1" s="3" t="s">
        <v>187</v>
      </c>
    </row>
    <row r="3" spans="1:6" x14ac:dyDescent="0.25">
      <c r="A3" t="s">
        <v>166</v>
      </c>
    </row>
    <row r="5" spans="1:6" x14ac:dyDescent="0.25">
      <c r="A5" s="7" t="s">
        <v>74</v>
      </c>
      <c r="B5" s="7" t="s">
        <v>63</v>
      </c>
      <c r="C5" s="7" t="s">
        <v>59</v>
      </c>
      <c r="D5" s="7" t="s">
        <v>61</v>
      </c>
      <c r="E5" s="7" t="s">
        <v>60</v>
      </c>
      <c r="F5" s="7" t="s">
        <v>62</v>
      </c>
    </row>
    <row r="6" spans="1:6" x14ac:dyDescent="0.25">
      <c r="A6" s="7" t="s">
        <v>69</v>
      </c>
      <c r="B6" s="8">
        <v>1197.5450556452713</v>
      </c>
      <c r="C6" s="8">
        <v>64.542495966589172</v>
      </c>
      <c r="D6" s="8">
        <v>35.32630700240226</v>
      </c>
      <c r="E6" s="8">
        <f>(C6/B6)*100</f>
        <v>5.3895672369347176</v>
      </c>
      <c r="F6" s="8">
        <f>(D6/B6)*100</f>
        <v>2.9498937710838313</v>
      </c>
    </row>
    <row r="7" spans="1:6" x14ac:dyDescent="0.25">
      <c r="A7" s="7" t="s">
        <v>70</v>
      </c>
      <c r="B7" s="8">
        <v>1199.3295836784778</v>
      </c>
      <c r="C7" s="8">
        <v>70.212564525287789</v>
      </c>
      <c r="D7" s="8">
        <v>35.06744261641844</v>
      </c>
      <c r="E7" s="8">
        <f t="shared" ref="E7:E13" si="0">(C7/B7)*100</f>
        <v>5.854317735575072</v>
      </c>
      <c r="F7" s="8">
        <f t="shared" ref="F7:F13" si="1">(D7/B7)*100</f>
        <v>2.9239204213459553</v>
      </c>
    </row>
    <row r="8" spans="1:6" x14ac:dyDescent="0.25">
      <c r="A8" s="7" t="s">
        <v>66</v>
      </c>
      <c r="B8" s="8">
        <v>1157.730823021878</v>
      </c>
      <c r="C8" s="8">
        <v>75.162479590705445</v>
      </c>
      <c r="D8" s="8">
        <v>26.976813763573297</v>
      </c>
      <c r="E8" s="8">
        <f t="shared" si="0"/>
        <v>6.4922241073722438</v>
      </c>
      <c r="F8" s="8">
        <f t="shared" si="1"/>
        <v>2.3301455940474263</v>
      </c>
    </row>
    <row r="9" spans="1:6" x14ac:dyDescent="0.25">
      <c r="A9" s="7" t="s">
        <v>67</v>
      </c>
      <c r="B9" s="8">
        <v>1167.5791921001385</v>
      </c>
      <c r="C9" s="8">
        <v>77.252496275774945</v>
      </c>
      <c r="D9" s="8">
        <v>33.126658376974397</v>
      </c>
      <c r="E9" s="8">
        <f t="shared" si="0"/>
        <v>6.616467370990053</v>
      </c>
      <c r="F9" s="8">
        <f t="shared" si="1"/>
        <v>2.8372086965158299</v>
      </c>
    </row>
    <row r="10" spans="1:6" x14ac:dyDescent="0.25">
      <c r="A10" s="7" t="s">
        <v>68</v>
      </c>
      <c r="B10" s="8">
        <v>1189.731243947534</v>
      </c>
      <c r="C10" s="8">
        <v>80.49163581419748</v>
      </c>
      <c r="D10" s="8">
        <v>39.647163952878678</v>
      </c>
      <c r="E10" s="8">
        <f t="shared" si="0"/>
        <v>6.7655309737958831</v>
      </c>
      <c r="F10" s="8">
        <f t="shared" si="1"/>
        <v>3.3324470677368443</v>
      </c>
    </row>
    <row r="11" spans="1:6" x14ac:dyDescent="0.25">
      <c r="A11" s="7" t="s">
        <v>71</v>
      </c>
      <c r="B11" s="8">
        <v>1219.5974700086376</v>
      </c>
      <c r="C11" s="8">
        <v>79.53706929439285</v>
      </c>
      <c r="D11" s="8">
        <v>43.647940578679659</v>
      </c>
      <c r="E11" s="8">
        <f t="shared" si="0"/>
        <v>6.5215836577481205</v>
      </c>
      <c r="F11" s="8">
        <f t="shared" si="1"/>
        <v>3.5788808727498038</v>
      </c>
    </row>
    <row r="12" spans="1:6" x14ac:dyDescent="0.25">
      <c r="A12" s="7" t="s">
        <v>72</v>
      </c>
      <c r="B12" s="8">
        <v>1228.5072056999984</v>
      </c>
      <c r="C12" s="8">
        <v>83.924059703417669</v>
      </c>
      <c r="D12" s="8">
        <v>46.406525273498652</v>
      </c>
      <c r="E12" s="8">
        <f t="shared" si="0"/>
        <v>6.8313852221646583</v>
      </c>
      <c r="F12" s="8">
        <f t="shared" si="1"/>
        <v>3.7774727781963966</v>
      </c>
    </row>
    <row r="13" spans="1:6" x14ac:dyDescent="0.25">
      <c r="A13" s="7" t="s">
        <v>73</v>
      </c>
      <c r="B13" s="8">
        <v>1263.6381403494229</v>
      </c>
      <c r="C13" s="8">
        <v>104.37450717816041</v>
      </c>
      <c r="D13" s="8">
        <v>43.905194030370289</v>
      </c>
      <c r="E13" s="8">
        <f t="shared" si="0"/>
        <v>8.2598414724407299</v>
      </c>
      <c r="F13" s="8">
        <f t="shared" si="1"/>
        <v>3.4745068725315278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K12" sqref="K12"/>
    </sheetView>
  </sheetViews>
  <sheetFormatPr defaultRowHeight="13.8" x14ac:dyDescent="0.25"/>
  <cols>
    <col min="1" max="1" width="13.625" bestFit="1" customWidth="1"/>
    <col min="2" max="2" width="33.875" bestFit="1" customWidth="1"/>
    <col min="3" max="3" width="28.25" bestFit="1" customWidth="1"/>
    <col min="4" max="4" width="22.375" bestFit="1" customWidth="1"/>
  </cols>
  <sheetData>
    <row r="1" spans="1:4" x14ac:dyDescent="0.25">
      <c r="A1" s="3" t="s">
        <v>188</v>
      </c>
    </row>
    <row r="3" spans="1:4" x14ac:dyDescent="0.25">
      <c r="A3" t="s">
        <v>189</v>
      </c>
    </row>
    <row r="5" spans="1:4" x14ac:dyDescent="0.25">
      <c r="A5" s="9" t="s">
        <v>74</v>
      </c>
      <c r="B5" s="9" t="s">
        <v>117</v>
      </c>
      <c r="C5" s="9" t="s">
        <v>63</v>
      </c>
      <c r="D5" s="9" t="s">
        <v>118</v>
      </c>
    </row>
    <row r="6" spans="1:4" x14ac:dyDescent="0.25">
      <c r="A6" s="9" t="s">
        <v>73</v>
      </c>
      <c r="B6" s="15">
        <v>1263.6381403494229</v>
      </c>
      <c r="C6" s="16">
        <v>1272</v>
      </c>
      <c r="D6" s="17">
        <f>(B6/C6)*100</f>
        <v>99.342621096652735</v>
      </c>
    </row>
    <row r="7" spans="1:4" x14ac:dyDescent="0.25">
      <c r="A7" s="9" t="s">
        <v>68</v>
      </c>
      <c r="B7" s="15">
        <v>1189.731243947534</v>
      </c>
      <c r="C7" s="18">
        <v>952</v>
      </c>
      <c r="D7" s="17">
        <f t="shared" ref="D7:D13" si="0">(B7/C7)*100</f>
        <v>124.97176932221996</v>
      </c>
    </row>
    <row r="8" spans="1:4" x14ac:dyDescent="0.25">
      <c r="A8" s="9" t="s">
        <v>69</v>
      </c>
      <c r="B8" s="15">
        <v>1197.5450556452713</v>
      </c>
      <c r="C8" s="18">
        <v>951</v>
      </c>
      <c r="D8" s="17">
        <f t="shared" si="0"/>
        <v>125.92482183441338</v>
      </c>
    </row>
    <row r="9" spans="1:4" x14ac:dyDescent="0.25">
      <c r="A9" s="9" t="s">
        <v>71</v>
      </c>
      <c r="B9" s="15">
        <v>1219.5974700086376</v>
      </c>
      <c r="C9" s="18">
        <v>929</v>
      </c>
      <c r="D9" s="17">
        <f t="shared" si="0"/>
        <v>131.28067492019781</v>
      </c>
    </row>
    <row r="10" spans="1:4" x14ac:dyDescent="0.25">
      <c r="A10" s="9" t="s">
        <v>70</v>
      </c>
      <c r="B10" s="15">
        <v>1199.3295836784778</v>
      </c>
      <c r="C10" s="18">
        <v>911</v>
      </c>
      <c r="D10" s="17">
        <f t="shared" si="0"/>
        <v>131.64978964637518</v>
      </c>
    </row>
    <row r="11" spans="1:4" x14ac:dyDescent="0.25">
      <c r="A11" s="9" t="s">
        <v>67</v>
      </c>
      <c r="B11" s="15">
        <v>1167.5791921001385</v>
      </c>
      <c r="C11" s="18">
        <v>859</v>
      </c>
      <c r="D11" s="17">
        <f t="shared" si="0"/>
        <v>135.92307242143639</v>
      </c>
    </row>
    <row r="12" spans="1:4" x14ac:dyDescent="0.25">
      <c r="A12" s="9" t="s">
        <v>66</v>
      </c>
      <c r="B12" s="15">
        <v>1157.730823021878</v>
      </c>
      <c r="C12" s="18">
        <v>832</v>
      </c>
      <c r="D12" s="17">
        <f t="shared" si="0"/>
        <v>139.15033930551419</v>
      </c>
    </row>
    <row r="13" spans="1:4" x14ac:dyDescent="0.25">
      <c r="A13" s="9" t="s">
        <v>72</v>
      </c>
      <c r="B13" s="15">
        <v>1228.5072056999984</v>
      </c>
      <c r="C13" s="18">
        <v>775</v>
      </c>
      <c r="D13" s="17">
        <f t="shared" si="0"/>
        <v>158.5170587999998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J21" sqref="J21"/>
    </sheetView>
  </sheetViews>
  <sheetFormatPr defaultRowHeight="13.8" x14ac:dyDescent="0.25"/>
  <cols>
    <col min="1" max="1" width="13.625" bestFit="1" customWidth="1"/>
    <col min="2" max="2" width="33.375" bestFit="1" customWidth="1"/>
    <col min="3" max="3" width="49.75" bestFit="1" customWidth="1"/>
    <col min="4" max="4" width="26.875" bestFit="1" customWidth="1"/>
  </cols>
  <sheetData>
    <row r="1" spans="1:4" x14ac:dyDescent="0.25">
      <c r="A1" s="3" t="s">
        <v>190</v>
      </c>
    </row>
    <row r="3" spans="1:4" x14ac:dyDescent="0.25">
      <c r="A3" t="s">
        <v>191</v>
      </c>
    </row>
    <row r="5" spans="1:4" x14ac:dyDescent="0.25">
      <c r="A5" s="9" t="s">
        <v>74</v>
      </c>
      <c r="B5" s="9" t="s">
        <v>117</v>
      </c>
      <c r="C5" s="9" t="s">
        <v>119</v>
      </c>
      <c r="D5" s="9" t="s">
        <v>120</v>
      </c>
    </row>
    <row r="6" spans="1:4" x14ac:dyDescent="0.25">
      <c r="A6" s="7" t="s">
        <v>73</v>
      </c>
      <c r="B6" s="8">
        <v>1263.6381403494229</v>
      </c>
      <c r="C6" s="14">
        <v>2085</v>
      </c>
      <c r="D6" s="14">
        <f>(B6/C6)*100</f>
        <v>60.606145820116211</v>
      </c>
    </row>
    <row r="7" spans="1:4" x14ac:dyDescent="0.25">
      <c r="A7" s="7" t="s">
        <v>68</v>
      </c>
      <c r="B7" s="8">
        <v>1189.731243947534</v>
      </c>
      <c r="C7" s="14">
        <v>1533</v>
      </c>
      <c r="D7" s="14">
        <f t="shared" ref="D7:D13" si="0">(B7/C7)*100</f>
        <v>77.608039396447097</v>
      </c>
    </row>
    <row r="8" spans="1:4" x14ac:dyDescent="0.25">
      <c r="A8" s="7" t="s">
        <v>69</v>
      </c>
      <c r="B8" s="8">
        <v>1197.5450556452713</v>
      </c>
      <c r="C8" s="14">
        <v>1495</v>
      </c>
      <c r="D8" s="14">
        <f t="shared" si="0"/>
        <v>80.103348203697081</v>
      </c>
    </row>
    <row r="9" spans="1:4" x14ac:dyDescent="0.25">
      <c r="A9" s="7" t="s">
        <v>66</v>
      </c>
      <c r="B9" s="8">
        <v>1157.730823021878</v>
      </c>
      <c r="C9" s="14">
        <v>1444</v>
      </c>
      <c r="D9" s="14">
        <f t="shared" si="0"/>
        <v>80.175264752207624</v>
      </c>
    </row>
    <row r="10" spans="1:4" x14ac:dyDescent="0.25">
      <c r="A10" s="7" t="s">
        <v>71</v>
      </c>
      <c r="B10" s="8">
        <v>1219.5974700086376</v>
      </c>
      <c r="C10" s="14">
        <v>1490</v>
      </c>
      <c r="D10" s="14">
        <f t="shared" si="0"/>
        <v>81.852179195210581</v>
      </c>
    </row>
    <row r="11" spans="1:4" x14ac:dyDescent="0.25">
      <c r="A11" s="7" t="s">
        <v>70</v>
      </c>
      <c r="B11" s="8">
        <v>1199.3295836784778</v>
      </c>
      <c r="C11" s="14">
        <v>1444</v>
      </c>
      <c r="D11" s="14">
        <f t="shared" si="0"/>
        <v>83.056065351695139</v>
      </c>
    </row>
    <row r="12" spans="1:4" x14ac:dyDescent="0.25">
      <c r="A12" s="7" t="s">
        <v>67</v>
      </c>
      <c r="B12" s="8">
        <v>1167.5791921001385</v>
      </c>
      <c r="C12" s="14">
        <v>1376</v>
      </c>
      <c r="D12" s="14">
        <f t="shared" si="0"/>
        <v>84.853138960765875</v>
      </c>
    </row>
    <row r="13" spans="1:4" x14ac:dyDescent="0.25">
      <c r="A13" s="7" t="s">
        <v>72</v>
      </c>
      <c r="B13" s="8">
        <v>1228.5072056999984</v>
      </c>
      <c r="C13" s="14">
        <v>1251</v>
      </c>
      <c r="D13" s="14">
        <f t="shared" si="0"/>
        <v>98.202014844124577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2" sqref="D22"/>
    </sheetView>
  </sheetViews>
  <sheetFormatPr defaultRowHeight="13.8" x14ac:dyDescent="0.25"/>
  <cols>
    <col min="1" max="1" width="13.625" bestFit="1" customWidth="1"/>
    <col min="2" max="2" width="33.375" bestFit="1" customWidth="1"/>
    <col min="3" max="3" width="51.125" bestFit="1" customWidth="1"/>
    <col min="4" max="4" width="48.75" bestFit="1" customWidth="1"/>
    <col min="5" max="5" width="27" bestFit="1" customWidth="1"/>
    <col min="6" max="6" width="26.625" bestFit="1" customWidth="1"/>
  </cols>
  <sheetData>
    <row r="1" spans="1:6" x14ac:dyDescent="0.25">
      <c r="A1" s="3" t="s">
        <v>192</v>
      </c>
    </row>
    <row r="3" spans="1:6" x14ac:dyDescent="0.25">
      <c r="A3" t="s">
        <v>191</v>
      </c>
    </row>
    <row r="5" spans="1:6" x14ac:dyDescent="0.25">
      <c r="A5" s="7" t="s">
        <v>74</v>
      </c>
      <c r="B5" s="7" t="s">
        <v>117</v>
      </c>
      <c r="C5" s="7" t="s">
        <v>121</v>
      </c>
      <c r="D5" s="7" t="s">
        <v>122</v>
      </c>
      <c r="E5" s="19" t="s">
        <v>75</v>
      </c>
      <c r="F5" s="19" t="s">
        <v>76</v>
      </c>
    </row>
    <row r="6" spans="1:6" x14ac:dyDescent="0.25">
      <c r="A6" s="7" t="s">
        <v>73</v>
      </c>
      <c r="B6" s="8">
        <v>1263.6381403494229</v>
      </c>
      <c r="C6" s="8">
        <v>2545.39696292176</v>
      </c>
      <c r="D6" s="20">
        <v>1676.8832378166201</v>
      </c>
      <c r="E6" s="14">
        <f t="shared" ref="E6:F13" si="0">($B6/C6)*100</f>
        <v>49.644049975566205</v>
      </c>
      <c r="F6" s="14">
        <f t="shared" si="0"/>
        <v>75.35635826348522</v>
      </c>
    </row>
    <row r="7" spans="1:6" x14ac:dyDescent="0.25">
      <c r="A7" s="7" t="s">
        <v>68</v>
      </c>
      <c r="B7" s="8">
        <v>1189.731243947534</v>
      </c>
      <c r="C7" s="8">
        <v>1862.33626112866</v>
      </c>
      <c r="D7" s="20">
        <v>1323.31815223222</v>
      </c>
      <c r="E7" s="14">
        <f t="shared" si="0"/>
        <v>63.883803842518915</v>
      </c>
      <c r="F7" s="14">
        <f t="shared" si="0"/>
        <v>89.905155607565206</v>
      </c>
    </row>
    <row r="8" spans="1:6" x14ac:dyDescent="0.25">
      <c r="A8" s="7" t="s">
        <v>66</v>
      </c>
      <c r="B8" s="8">
        <v>1157.730823021878</v>
      </c>
      <c r="C8" s="8">
        <v>1758.50334070231</v>
      </c>
      <c r="D8" s="20">
        <v>1219.87515884444</v>
      </c>
      <c r="E8" s="14">
        <f t="shared" si="0"/>
        <v>65.836145785171169</v>
      </c>
      <c r="F8" s="14">
        <f t="shared" si="0"/>
        <v>94.905680686093334</v>
      </c>
    </row>
    <row r="9" spans="1:6" x14ac:dyDescent="0.25">
      <c r="A9" s="7" t="s">
        <v>69</v>
      </c>
      <c r="B9" s="8">
        <v>1197.5450556452713</v>
      </c>
      <c r="C9" s="8">
        <v>1781.55000276532</v>
      </c>
      <c r="D9" s="20">
        <v>1256.6601865345699</v>
      </c>
      <c r="E9" s="14">
        <f t="shared" si="0"/>
        <v>67.219278369197781</v>
      </c>
      <c r="F9" s="14">
        <f t="shared" si="0"/>
        <v>95.295853921152911</v>
      </c>
    </row>
    <row r="10" spans="1:6" x14ac:dyDescent="0.25">
      <c r="A10" s="7" t="s">
        <v>71</v>
      </c>
      <c r="B10" s="8">
        <v>1219.5974700086376</v>
      </c>
      <c r="C10" s="8">
        <v>1744.3594553632499</v>
      </c>
      <c r="D10" s="20">
        <v>1278.8218264949901</v>
      </c>
      <c r="E10" s="14">
        <f t="shared" si="0"/>
        <v>69.916637093279917</v>
      </c>
      <c r="F10" s="14">
        <f t="shared" si="0"/>
        <v>95.368834402156295</v>
      </c>
    </row>
    <row r="11" spans="1:6" x14ac:dyDescent="0.25">
      <c r="A11" s="7" t="s">
        <v>70</v>
      </c>
      <c r="B11" s="8">
        <v>1199.3295836784778</v>
      </c>
      <c r="C11" s="8">
        <v>1704.8379592649601</v>
      </c>
      <c r="D11" s="20">
        <v>1245.04524225412</v>
      </c>
      <c r="E11" s="14">
        <f t="shared" si="0"/>
        <v>70.348596895130612</v>
      </c>
      <c r="F11" s="14">
        <f t="shared" si="0"/>
        <v>96.328192982539704</v>
      </c>
    </row>
    <row r="12" spans="1:6" x14ac:dyDescent="0.25">
      <c r="A12" s="7" t="s">
        <v>67</v>
      </c>
      <c r="B12" s="8">
        <v>1167.5791921001385</v>
      </c>
      <c r="C12" s="8">
        <v>1595.15006956246</v>
      </c>
      <c r="D12" s="20">
        <v>1225.3367687095099</v>
      </c>
      <c r="E12" s="14">
        <f t="shared" si="0"/>
        <v>73.195570396733785</v>
      </c>
      <c r="F12" s="14">
        <f t="shared" si="0"/>
        <v>95.286391620305324</v>
      </c>
    </row>
    <row r="13" spans="1:6" x14ac:dyDescent="0.25">
      <c r="A13" s="7" t="s">
        <v>72</v>
      </c>
      <c r="B13" s="8">
        <v>1228.5072056999984</v>
      </c>
      <c r="C13" s="8">
        <v>1374.6155700648201</v>
      </c>
      <c r="D13" s="20">
        <v>1160.1040868329601</v>
      </c>
      <c r="E13" s="14">
        <f t="shared" si="0"/>
        <v>89.37096541413888</v>
      </c>
      <c r="F13" s="14">
        <f t="shared" si="0"/>
        <v>105.89629151758064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M27" sqref="M27"/>
    </sheetView>
  </sheetViews>
  <sheetFormatPr defaultRowHeight="13.8" x14ac:dyDescent="0.25"/>
  <cols>
    <col min="1" max="1" width="15.875" bestFit="1" customWidth="1"/>
    <col min="2" max="3" width="32.875" bestFit="1" customWidth="1"/>
  </cols>
  <sheetData>
    <row r="1" spans="1:3" x14ac:dyDescent="0.25">
      <c r="A1" s="3" t="s">
        <v>193</v>
      </c>
    </row>
    <row r="3" spans="1:3" x14ac:dyDescent="0.25">
      <c r="A3" t="s">
        <v>194</v>
      </c>
    </row>
    <row r="5" spans="1:3" x14ac:dyDescent="0.25">
      <c r="A5" s="7" t="s">
        <v>110</v>
      </c>
      <c r="B5" s="7" t="s">
        <v>172</v>
      </c>
      <c r="C5" s="7" t="s">
        <v>171</v>
      </c>
    </row>
    <row r="6" spans="1:3" x14ac:dyDescent="0.25">
      <c r="A6" s="7" t="s">
        <v>77</v>
      </c>
      <c r="B6" s="8">
        <v>35.643999999999998</v>
      </c>
      <c r="C6" s="8">
        <v>57</v>
      </c>
    </row>
    <row r="7" spans="1:3" x14ac:dyDescent="0.25">
      <c r="A7" s="7" t="s">
        <v>78</v>
      </c>
      <c r="B7" s="8">
        <v>13.003</v>
      </c>
      <c r="C7" s="8">
        <v>46.969000000000001</v>
      </c>
    </row>
    <row r="8" spans="1:3" x14ac:dyDescent="0.25">
      <c r="A8" s="7" t="s">
        <v>79</v>
      </c>
      <c r="B8" s="8">
        <v>31.597999999999999</v>
      </c>
      <c r="C8" s="8">
        <v>46.649000000000001</v>
      </c>
    </row>
    <row r="9" spans="1:3" x14ac:dyDescent="0.25">
      <c r="A9" s="7" t="s">
        <v>80</v>
      </c>
      <c r="B9" s="8">
        <v>23.456</v>
      </c>
      <c r="C9" s="8">
        <v>46.207000000000001</v>
      </c>
    </row>
    <row r="10" spans="1:3" x14ac:dyDescent="0.25">
      <c r="A10" s="7" t="s">
        <v>81</v>
      </c>
      <c r="B10" s="8">
        <v>17.190000000000001</v>
      </c>
      <c r="C10" s="8">
        <v>44.962000000000003</v>
      </c>
    </row>
    <row r="11" spans="1:3" x14ac:dyDescent="0.25">
      <c r="A11" s="7" t="s">
        <v>82</v>
      </c>
      <c r="B11" s="8">
        <v>38.869999999999997</v>
      </c>
      <c r="C11" s="8">
        <v>43.447000000000003</v>
      </c>
    </row>
    <row r="12" spans="1:3" x14ac:dyDescent="0.25">
      <c r="A12" s="7" t="s">
        <v>83</v>
      </c>
      <c r="B12" s="8">
        <v>23.204999999999998</v>
      </c>
      <c r="C12" s="8">
        <v>39.68</v>
      </c>
    </row>
    <row r="13" spans="1:3" x14ac:dyDescent="0.25">
      <c r="A13" s="7" t="s">
        <v>84</v>
      </c>
      <c r="B13" s="8">
        <v>16.481999999999999</v>
      </c>
      <c r="C13" s="8">
        <v>39.512</v>
      </c>
    </row>
    <row r="14" spans="1:3" x14ac:dyDescent="0.25">
      <c r="A14" s="7" t="s">
        <v>111</v>
      </c>
      <c r="B14" s="8">
        <v>14.760999999999999</v>
      </c>
      <c r="C14" s="8">
        <v>38.168999999999997</v>
      </c>
    </row>
    <row r="15" spans="1:3" x14ac:dyDescent="0.25">
      <c r="A15" s="7" t="s">
        <v>85</v>
      </c>
      <c r="B15" s="8">
        <v>17.652000000000001</v>
      </c>
      <c r="C15" s="8">
        <v>36.450000000000003</v>
      </c>
    </row>
    <row r="16" spans="1:3" x14ac:dyDescent="0.25">
      <c r="A16" s="7" t="s">
        <v>86</v>
      </c>
      <c r="B16" s="8">
        <v>15.984999999999999</v>
      </c>
      <c r="C16" s="8">
        <v>33.466000000000001</v>
      </c>
    </row>
    <row r="17" spans="1:3" x14ac:dyDescent="0.25">
      <c r="A17" s="7" t="s">
        <v>87</v>
      </c>
      <c r="B17" s="8">
        <v>12.707000000000001</v>
      </c>
      <c r="C17" s="8">
        <v>33.302999999999997</v>
      </c>
    </row>
    <row r="18" spans="1:3" x14ac:dyDescent="0.25">
      <c r="A18" s="7" t="s">
        <v>88</v>
      </c>
      <c r="B18" s="8">
        <v>28.542000000000002</v>
      </c>
      <c r="C18" s="8">
        <v>33.232999999999997</v>
      </c>
    </row>
    <row r="19" spans="1:3" x14ac:dyDescent="0.25">
      <c r="A19" s="7" t="s">
        <v>112</v>
      </c>
      <c r="B19" s="8">
        <v>12.928000000000001</v>
      </c>
      <c r="C19" s="8">
        <v>32.875999999999998</v>
      </c>
    </row>
    <row r="20" spans="1:3" x14ac:dyDescent="0.25">
      <c r="A20" s="7" t="s">
        <v>89</v>
      </c>
      <c r="B20" s="8">
        <v>18.956</v>
      </c>
      <c r="C20" s="8">
        <v>31.52</v>
      </c>
    </row>
    <row r="21" spans="1:3" x14ac:dyDescent="0.25">
      <c r="A21" s="7" t="s">
        <v>90</v>
      </c>
      <c r="B21" s="8"/>
      <c r="C21" s="8">
        <v>30.960999999999999</v>
      </c>
    </row>
    <row r="22" spans="1:3" x14ac:dyDescent="0.25">
      <c r="A22" s="7" t="s">
        <v>91</v>
      </c>
      <c r="B22" s="8">
        <v>22.172999999999998</v>
      </c>
      <c r="C22" s="8">
        <v>29.731000000000002</v>
      </c>
    </row>
    <row r="23" spans="1:3" x14ac:dyDescent="0.25">
      <c r="A23" s="7" t="s">
        <v>92</v>
      </c>
      <c r="B23" s="8">
        <v>19.064</v>
      </c>
      <c r="C23" s="8">
        <v>28.103000000000002</v>
      </c>
    </row>
    <row r="24" spans="1:3" x14ac:dyDescent="0.25">
      <c r="A24" s="7" t="s">
        <v>93</v>
      </c>
      <c r="B24" s="8">
        <v>8.3940000000000001</v>
      </c>
      <c r="C24" s="8">
        <v>27.632999999999999</v>
      </c>
    </row>
    <row r="25" spans="1:3" x14ac:dyDescent="0.25">
      <c r="A25" s="7" t="s">
        <v>94</v>
      </c>
      <c r="B25" s="8">
        <v>14.707000000000001</v>
      </c>
      <c r="C25" s="8">
        <v>26.547000000000001</v>
      </c>
    </row>
    <row r="26" spans="1:3" x14ac:dyDescent="0.25">
      <c r="A26" s="7" t="s">
        <v>95</v>
      </c>
      <c r="B26" s="8">
        <v>20.433</v>
      </c>
      <c r="C26" s="8">
        <v>25.492000000000001</v>
      </c>
    </row>
    <row r="27" spans="1:3" x14ac:dyDescent="0.25">
      <c r="A27" s="7" t="s">
        <v>96</v>
      </c>
      <c r="B27" s="8">
        <v>25.393000000000001</v>
      </c>
      <c r="C27" s="8">
        <v>25.393000000000001</v>
      </c>
    </row>
    <row r="28" spans="1:3" x14ac:dyDescent="0.25">
      <c r="A28" s="7" t="s">
        <v>97</v>
      </c>
      <c r="B28" s="8">
        <v>23.565000000000001</v>
      </c>
      <c r="C28" s="8">
        <v>23.663</v>
      </c>
    </row>
    <row r="29" spans="1:3" x14ac:dyDescent="0.25">
      <c r="A29" s="7" t="s">
        <v>98</v>
      </c>
      <c r="B29" s="8">
        <v>9.83</v>
      </c>
      <c r="C29" s="8">
        <v>23.481000000000002</v>
      </c>
    </row>
    <row r="30" spans="1:3" x14ac:dyDescent="0.25">
      <c r="A30" s="7" t="s">
        <v>99</v>
      </c>
      <c r="B30" s="8">
        <v>3.4550000000000001</v>
      </c>
      <c r="C30" s="8">
        <v>23.31</v>
      </c>
    </row>
    <row r="31" spans="1:3" x14ac:dyDescent="0.25">
      <c r="A31" s="7" t="s">
        <v>100</v>
      </c>
      <c r="B31" s="8">
        <v>4.3760000000000003</v>
      </c>
      <c r="C31" s="8">
        <v>23.260999999999999</v>
      </c>
    </row>
    <row r="32" spans="1:3" x14ac:dyDescent="0.25">
      <c r="A32" s="7" t="s">
        <v>101</v>
      </c>
      <c r="B32" s="8">
        <v>5.5039999999999996</v>
      </c>
      <c r="C32" s="8">
        <v>22.123000000000001</v>
      </c>
    </row>
    <row r="33" spans="1:3" x14ac:dyDescent="0.25">
      <c r="A33" s="7" t="s">
        <v>102</v>
      </c>
      <c r="B33" s="8">
        <v>14.561999999999999</v>
      </c>
      <c r="C33" s="8">
        <v>21.262</v>
      </c>
    </row>
    <row r="34" spans="1:3" x14ac:dyDescent="0.25">
      <c r="A34" s="7" t="s">
        <v>103</v>
      </c>
      <c r="B34" s="8">
        <v>3.2519999999999998</v>
      </c>
      <c r="C34" s="8">
        <v>17.443999999999999</v>
      </c>
    </row>
    <row r="35" spans="1:3" x14ac:dyDescent="0.25">
      <c r="A35" s="7" t="s">
        <v>104</v>
      </c>
      <c r="B35" s="8">
        <v>17.355</v>
      </c>
      <c r="C35" s="8">
        <v>17.375</v>
      </c>
    </row>
    <row r="36" spans="1:3" x14ac:dyDescent="0.25">
      <c r="A36" s="7" t="s">
        <v>105</v>
      </c>
      <c r="B36" s="8">
        <v>9.5020000000000007</v>
      </c>
      <c r="C36" s="8">
        <v>16.888000000000002</v>
      </c>
    </row>
    <row r="37" spans="1:3" x14ac:dyDescent="0.25">
      <c r="A37" s="7" t="s">
        <v>106</v>
      </c>
      <c r="B37" s="8">
        <v>7.6239999999999997</v>
      </c>
      <c r="C37" s="8">
        <v>15.429</v>
      </c>
    </row>
    <row r="38" spans="1:3" x14ac:dyDescent="0.25">
      <c r="A38" s="7" t="s">
        <v>107</v>
      </c>
      <c r="B38" s="8">
        <v>11.946999999999999</v>
      </c>
      <c r="C38" s="8">
        <v>11.976000000000001</v>
      </c>
    </row>
    <row r="39" spans="1:3" x14ac:dyDescent="0.25">
      <c r="A39" s="7" t="s">
        <v>108</v>
      </c>
      <c r="B39" s="8">
        <v>25.141999999999999</v>
      </c>
      <c r="C39" s="8"/>
    </row>
    <row r="40" spans="1:3" x14ac:dyDescent="0.25">
      <c r="A40" s="7" t="s">
        <v>109</v>
      </c>
      <c r="B40" s="8">
        <v>14.236000000000001</v>
      </c>
      <c r="C40" s="8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M13" sqref="M13"/>
    </sheetView>
  </sheetViews>
  <sheetFormatPr defaultRowHeight="13.8" x14ac:dyDescent="0.25"/>
  <cols>
    <col min="2" max="2" width="22.25" bestFit="1" customWidth="1"/>
  </cols>
  <sheetData>
    <row r="1" spans="1:2" x14ac:dyDescent="0.25">
      <c r="A1" s="3" t="s">
        <v>195</v>
      </c>
    </row>
    <row r="3" spans="1:2" x14ac:dyDescent="0.25">
      <c r="A3" t="s">
        <v>166</v>
      </c>
    </row>
    <row r="5" spans="1:2" x14ac:dyDescent="0.25">
      <c r="A5" s="7" t="s">
        <v>116</v>
      </c>
      <c r="B5" s="7" t="s">
        <v>1</v>
      </c>
    </row>
    <row r="6" spans="1:2" x14ac:dyDescent="0.25">
      <c r="A6" s="7" t="s">
        <v>114</v>
      </c>
      <c r="B6" s="14">
        <v>1134.2545463528431</v>
      </c>
    </row>
    <row r="7" spans="1:2" x14ac:dyDescent="0.25">
      <c r="A7" s="7" t="s">
        <v>115</v>
      </c>
      <c r="B7" s="14">
        <v>1203.7983757182299</v>
      </c>
    </row>
    <row r="8" spans="1:2" x14ac:dyDescent="0.25">
      <c r="A8" s="7" t="s">
        <v>113</v>
      </c>
      <c r="B8" s="14">
        <v>1367.6414701377769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N12" sqref="N12"/>
    </sheetView>
  </sheetViews>
  <sheetFormatPr defaultRowHeight="13.8" x14ac:dyDescent="0.25"/>
  <cols>
    <col min="2" max="2" width="24.625" bestFit="1" customWidth="1"/>
    <col min="3" max="3" width="30.375" bestFit="1" customWidth="1"/>
  </cols>
  <sheetData>
    <row r="1" spans="1:3" x14ac:dyDescent="0.25">
      <c r="A1" s="3" t="s">
        <v>196</v>
      </c>
    </row>
    <row r="3" spans="1:3" x14ac:dyDescent="0.25">
      <c r="A3" t="s">
        <v>166</v>
      </c>
    </row>
    <row r="5" spans="1:3" x14ac:dyDescent="0.25">
      <c r="A5" s="7" t="s">
        <v>116</v>
      </c>
      <c r="B5" s="7" t="s">
        <v>58</v>
      </c>
      <c r="C5" s="7" t="s">
        <v>4</v>
      </c>
    </row>
    <row r="6" spans="1:3" x14ac:dyDescent="0.25">
      <c r="A6" s="7" t="s">
        <v>113</v>
      </c>
      <c r="B6" s="14">
        <v>46.349417228074664</v>
      </c>
      <c r="C6" s="14">
        <v>35.287502759963822</v>
      </c>
    </row>
    <row r="7" spans="1:3" x14ac:dyDescent="0.25">
      <c r="A7" s="7" t="s">
        <v>114</v>
      </c>
      <c r="B7" s="14">
        <v>57.822548645118388</v>
      </c>
      <c r="C7" s="14">
        <v>41.892490999243272</v>
      </c>
    </row>
    <row r="8" spans="1:3" x14ac:dyDescent="0.25">
      <c r="A8" s="7" t="s">
        <v>115</v>
      </c>
      <c r="B8" s="14">
        <v>81.932208431073065</v>
      </c>
      <c r="C8" s="14">
        <v>38.445364202046171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4" sqref="H14"/>
    </sheetView>
  </sheetViews>
  <sheetFormatPr defaultRowHeight="13.8" x14ac:dyDescent="0.25"/>
  <cols>
    <col min="1" max="1" width="5" bestFit="1" customWidth="1"/>
    <col min="2" max="2" width="28.25" bestFit="1" customWidth="1"/>
    <col min="3" max="3" width="30.625" bestFit="1" customWidth="1"/>
    <col min="4" max="4" width="19.875" bestFit="1" customWidth="1"/>
    <col min="5" max="5" width="37.375" bestFit="1" customWidth="1"/>
    <col min="6" max="6" width="21" bestFit="1" customWidth="1"/>
  </cols>
  <sheetData>
    <row r="1" spans="1:6" x14ac:dyDescent="0.25">
      <c r="A1" s="3" t="s">
        <v>167</v>
      </c>
    </row>
    <row r="3" spans="1:6" x14ac:dyDescent="0.25">
      <c r="A3" t="s">
        <v>166</v>
      </c>
    </row>
    <row r="5" spans="1:6" x14ac:dyDescent="0.25">
      <c r="A5" s="7" t="s">
        <v>0</v>
      </c>
      <c r="B5" s="7" t="s">
        <v>63</v>
      </c>
      <c r="C5" s="7" t="s">
        <v>59</v>
      </c>
      <c r="D5" s="9" t="s">
        <v>60</v>
      </c>
      <c r="E5" s="7" t="s">
        <v>61</v>
      </c>
      <c r="F5" s="9" t="s">
        <v>62</v>
      </c>
    </row>
    <row r="6" spans="1:6" x14ac:dyDescent="0.25">
      <c r="A6" s="7">
        <v>2012</v>
      </c>
      <c r="B6" s="8">
        <v>798.06099782931005</v>
      </c>
      <c r="C6" s="8">
        <v>51.142244421144518</v>
      </c>
      <c r="D6" s="8">
        <f>(C6/B6)*100</f>
        <v>6.4083127179813477</v>
      </c>
      <c r="E6" s="8">
        <v>31.551912466866227</v>
      </c>
      <c r="F6" s="8">
        <f>(E6/B6)*100</f>
        <v>3.9535715381012233</v>
      </c>
    </row>
    <row r="7" spans="1:6" x14ac:dyDescent="0.25">
      <c r="A7" s="7">
        <v>2013</v>
      </c>
      <c r="B7" s="8">
        <v>915.99049376167602</v>
      </c>
      <c r="C7" s="8">
        <v>58.158991203538847</v>
      </c>
      <c r="D7" s="8">
        <f t="shared" ref="D7:D12" si="0">(C7/B7)*100</f>
        <v>6.3493007405239252</v>
      </c>
      <c r="E7" s="8">
        <v>33.673499625224885</v>
      </c>
      <c r="F7" s="8">
        <f t="shared" ref="F7:F12" si="1">(E7/B7)*100</f>
        <v>3.6761843986981497</v>
      </c>
    </row>
    <row r="8" spans="1:6" x14ac:dyDescent="0.25">
      <c r="A8" s="7">
        <v>2014</v>
      </c>
      <c r="B8" s="8">
        <v>984.29904176638399</v>
      </c>
      <c r="C8" s="8">
        <v>71.242081007190961</v>
      </c>
      <c r="D8" s="8">
        <f t="shared" si="0"/>
        <v>7.2378492698055217</v>
      </c>
      <c r="E8" s="8">
        <v>35.1419224369657</v>
      </c>
      <c r="F8" s="8">
        <f t="shared" si="1"/>
        <v>3.570248567335939</v>
      </c>
    </row>
    <row r="9" spans="1:6" x14ac:dyDescent="0.25">
      <c r="A9" s="7">
        <v>2015</v>
      </c>
      <c r="B9" s="8">
        <v>1031.1257252615228</v>
      </c>
      <c r="C9" s="8">
        <v>75.010238733815314</v>
      </c>
      <c r="D9" s="8">
        <f t="shared" si="0"/>
        <v>7.2745967728416998</v>
      </c>
      <c r="E9" s="8">
        <v>35.243229164649243</v>
      </c>
      <c r="F9" s="8">
        <f t="shared" si="1"/>
        <v>3.4179371439608452</v>
      </c>
    </row>
    <row r="10" spans="1:6" x14ac:dyDescent="0.25">
      <c r="A10" s="7">
        <v>2016</v>
      </c>
      <c r="B10" s="8">
        <v>1086.0463337525593</v>
      </c>
      <c r="C10" s="8">
        <v>69.358209551893921</v>
      </c>
      <c r="D10" s="8">
        <f t="shared" si="0"/>
        <v>6.3863029961386735</v>
      </c>
      <c r="E10" s="8">
        <v>36.843847296665579</v>
      </c>
      <c r="F10" s="8">
        <f t="shared" si="1"/>
        <v>3.3924747178475294</v>
      </c>
    </row>
    <row r="11" spans="1:6" x14ac:dyDescent="0.25">
      <c r="A11" s="7">
        <v>2017</v>
      </c>
      <c r="B11" s="8">
        <v>1160.4397511745485</v>
      </c>
      <c r="C11" s="8">
        <v>75.981562265871489</v>
      </c>
      <c r="D11" s="8">
        <f t="shared" si="0"/>
        <v>6.5476524902707043</v>
      </c>
      <c r="E11" s="8">
        <v>38.361178917836334</v>
      </c>
      <c r="F11" s="8">
        <f t="shared" si="1"/>
        <v>3.3057449883984713</v>
      </c>
    </row>
    <row r="12" spans="1:6" x14ac:dyDescent="0.25">
      <c r="A12" s="7">
        <v>2018</v>
      </c>
      <c r="B12" s="8">
        <v>1204.3508366456633</v>
      </c>
      <c r="C12" s="8">
        <v>79.632618779064032</v>
      </c>
      <c r="D12" s="8">
        <f t="shared" si="0"/>
        <v>6.6120781715779255</v>
      </c>
      <c r="E12" s="8">
        <v>38.578291851265064</v>
      </c>
      <c r="F12" s="8">
        <f t="shared" si="1"/>
        <v>3.2032436626782812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O17" sqref="O17"/>
    </sheetView>
  </sheetViews>
  <sheetFormatPr defaultRowHeight="13.8" x14ac:dyDescent="0.25"/>
  <cols>
    <col min="1" max="1" width="30.125" bestFit="1" customWidth="1"/>
  </cols>
  <sheetData>
    <row r="1" spans="1:2" x14ac:dyDescent="0.25">
      <c r="A1" s="3" t="s">
        <v>168</v>
      </c>
    </row>
    <row r="3" spans="1:2" x14ac:dyDescent="0.25">
      <c r="A3" t="s">
        <v>166</v>
      </c>
    </row>
    <row r="6" spans="1:2" x14ac:dyDescent="0.25">
      <c r="A6" s="7" t="s">
        <v>33</v>
      </c>
      <c r="B6" s="7" t="s">
        <v>32</v>
      </c>
    </row>
    <row r="7" spans="1:2" x14ac:dyDescent="0.25">
      <c r="A7" s="10" t="s">
        <v>6</v>
      </c>
      <c r="B7" s="11">
        <v>198</v>
      </c>
    </row>
    <row r="8" spans="1:2" x14ac:dyDescent="0.25">
      <c r="A8" s="12" t="s">
        <v>7</v>
      </c>
      <c r="B8" s="11">
        <v>142</v>
      </c>
    </row>
    <row r="9" spans="1:2" x14ac:dyDescent="0.25">
      <c r="A9" s="10" t="s">
        <v>8</v>
      </c>
      <c r="B9" s="11">
        <v>179</v>
      </c>
    </row>
    <row r="10" spans="1:2" x14ac:dyDescent="0.25">
      <c r="A10" s="10" t="s">
        <v>9</v>
      </c>
      <c r="B10" s="11">
        <v>196</v>
      </c>
    </row>
    <row r="11" spans="1:2" x14ac:dyDescent="0.25">
      <c r="A11" s="10" t="s">
        <v>10</v>
      </c>
      <c r="B11" s="11">
        <v>180</v>
      </c>
    </row>
    <row r="12" spans="1:2" x14ac:dyDescent="0.25">
      <c r="A12" s="10" t="s">
        <v>11</v>
      </c>
      <c r="B12" s="11">
        <v>192</v>
      </c>
    </row>
    <row r="13" spans="1:2" x14ac:dyDescent="0.25">
      <c r="A13" s="10" t="s">
        <v>12</v>
      </c>
      <c r="B13" s="11">
        <v>150</v>
      </c>
    </row>
    <row r="14" spans="1:2" x14ac:dyDescent="0.25">
      <c r="A14" s="10" t="s">
        <v>13</v>
      </c>
      <c r="B14" s="11">
        <v>130</v>
      </c>
    </row>
    <row r="15" spans="1:2" x14ac:dyDescent="0.25">
      <c r="A15" s="10" t="s">
        <v>14</v>
      </c>
      <c r="B15" s="11">
        <v>126</v>
      </c>
    </row>
    <row r="16" spans="1:2" x14ac:dyDescent="0.25">
      <c r="A16" s="10" t="s">
        <v>15</v>
      </c>
      <c r="B16" s="11">
        <v>121</v>
      </c>
    </row>
    <row r="17" spans="1:2" x14ac:dyDescent="0.25">
      <c r="A17" s="10" t="s">
        <v>16</v>
      </c>
      <c r="B17" s="11">
        <v>90</v>
      </c>
    </row>
    <row r="18" spans="1:2" x14ac:dyDescent="0.25">
      <c r="A18" s="10" t="s">
        <v>17</v>
      </c>
      <c r="B18" s="11">
        <v>78</v>
      </c>
    </row>
    <row r="19" spans="1:2" x14ac:dyDescent="0.25">
      <c r="A19" s="10" t="s">
        <v>18</v>
      </c>
      <c r="B19" s="11">
        <v>46</v>
      </c>
    </row>
    <row r="20" spans="1:2" x14ac:dyDescent="0.25">
      <c r="A20" s="10" t="s">
        <v>19</v>
      </c>
      <c r="B20" s="11">
        <v>50</v>
      </c>
    </row>
    <row r="21" spans="1:2" x14ac:dyDescent="0.25">
      <c r="A21" s="10" t="s">
        <v>20</v>
      </c>
      <c r="B21" s="11">
        <v>42</v>
      </c>
    </row>
    <row r="22" spans="1:2" x14ac:dyDescent="0.25">
      <c r="A22" s="10" t="s">
        <v>21</v>
      </c>
      <c r="B22" s="11">
        <v>27</v>
      </c>
    </row>
    <row r="23" spans="1:2" x14ac:dyDescent="0.25">
      <c r="A23" s="10" t="s">
        <v>22</v>
      </c>
      <c r="B23" s="11">
        <v>34</v>
      </c>
    </row>
    <row r="24" spans="1:2" x14ac:dyDescent="0.25">
      <c r="A24" s="10" t="s">
        <v>23</v>
      </c>
      <c r="B24" s="11">
        <v>16</v>
      </c>
    </row>
    <row r="25" spans="1:2" x14ac:dyDescent="0.25">
      <c r="A25" s="10" t="s">
        <v>24</v>
      </c>
      <c r="B25" s="11">
        <v>20</v>
      </c>
    </row>
    <row r="26" spans="1:2" x14ac:dyDescent="0.25">
      <c r="A26" s="10" t="s">
        <v>25</v>
      </c>
      <c r="B26" s="11">
        <v>18</v>
      </c>
    </row>
    <row r="27" spans="1:2" x14ac:dyDescent="0.25">
      <c r="A27" s="10" t="s">
        <v>26</v>
      </c>
      <c r="B27" s="11">
        <v>9</v>
      </c>
    </row>
    <row r="28" spans="1:2" x14ac:dyDescent="0.25">
      <c r="A28" s="10" t="s">
        <v>27</v>
      </c>
      <c r="B28" s="11">
        <v>6</v>
      </c>
    </row>
    <row r="29" spans="1:2" x14ac:dyDescent="0.25">
      <c r="A29" s="10" t="s">
        <v>28</v>
      </c>
      <c r="B29" s="11">
        <v>8</v>
      </c>
    </row>
    <row r="30" spans="1:2" x14ac:dyDescent="0.25">
      <c r="A30" s="10" t="s">
        <v>29</v>
      </c>
      <c r="B30" s="11">
        <v>6</v>
      </c>
    </row>
    <row r="31" spans="1:2" x14ac:dyDescent="0.25">
      <c r="A31" s="10" t="s">
        <v>30</v>
      </c>
      <c r="B31" s="11">
        <v>5</v>
      </c>
    </row>
    <row r="32" spans="1:2" x14ac:dyDescent="0.25">
      <c r="A32" s="10" t="s">
        <v>31</v>
      </c>
      <c r="B32" s="7">
        <v>32</v>
      </c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C27" sqref="C27"/>
    </sheetView>
  </sheetViews>
  <sheetFormatPr defaultRowHeight="13.8" x14ac:dyDescent="0.25"/>
  <cols>
    <col min="1" max="1" width="30.125" bestFit="1" customWidth="1"/>
    <col min="2" max="2" width="12.125" bestFit="1" customWidth="1"/>
  </cols>
  <sheetData>
    <row r="1" spans="1:2" x14ac:dyDescent="0.25">
      <c r="A1" s="3" t="s">
        <v>170</v>
      </c>
    </row>
    <row r="3" spans="1:2" x14ac:dyDescent="0.25">
      <c r="A3" t="s">
        <v>169</v>
      </c>
    </row>
    <row r="6" spans="1:2" x14ac:dyDescent="0.25">
      <c r="A6" s="7" t="s">
        <v>33</v>
      </c>
      <c r="B6" s="7" t="s">
        <v>57</v>
      </c>
    </row>
    <row r="7" spans="1:2" x14ac:dyDescent="0.25">
      <c r="A7" s="7" t="s">
        <v>6</v>
      </c>
      <c r="B7" s="7">
        <v>1220</v>
      </c>
    </row>
    <row r="8" spans="1:2" x14ac:dyDescent="0.25">
      <c r="A8" s="7" t="s">
        <v>7</v>
      </c>
      <c r="B8" s="7">
        <v>1321</v>
      </c>
    </row>
    <row r="9" spans="1:2" x14ac:dyDescent="0.25">
      <c r="A9" s="7" t="s">
        <v>8</v>
      </c>
      <c r="B9" s="7">
        <v>1958</v>
      </c>
    </row>
    <row r="10" spans="1:2" x14ac:dyDescent="0.25">
      <c r="A10" s="7" t="s">
        <v>9</v>
      </c>
      <c r="B10" s="7">
        <v>2307</v>
      </c>
    </row>
    <row r="11" spans="1:2" x14ac:dyDescent="0.25">
      <c r="A11" s="7" t="s">
        <v>10</v>
      </c>
      <c r="B11" s="7">
        <v>2421</v>
      </c>
    </row>
    <row r="12" spans="1:2" x14ac:dyDescent="0.25">
      <c r="A12" s="7" t="s">
        <v>11</v>
      </c>
      <c r="B12" s="7">
        <v>2783</v>
      </c>
    </row>
    <row r="13" spans="1:2" x14ac:dyDescent="0.25">
      <c r="A13" s="7" t="s">
        <v>12</v>
      </c>
      <c r="B13" s="7">
        <v>2362</v>
      </c>
    </row>
    <row r="14" spans="1:2" x14ac:dyDescent="0.25">
      <c r="A14" s="7" t="s">
        <v>13</v>
      </c>
      <c r="B14" s="7">
        <v>2060</v>
      </c>
    </row>
    <row r="15" spans="1:2" x14ac:dyDescent="0.25">
      <c r="A15" s="7" t="s">
        <v>14</v>
      </c>
      <c r="B15" s="7">
        <v>2283</v>
      </c>
    </row>
    <row r="16" spans="1:2" x14ac:dyDescent="0.25">
      <c r="A16" s="7" t="s">
        <v>15</v>
      </c>
      <c r="B16" s="7">
        <v>1974</v>
      </c>
    </row>
    <row r="17" spans="1:2" x14ac:dyDescent="0.25">
      <c r="A17" s="7" t="s">
        <v>16</v>
      </c>
      <c r="B17" s="7">
        <v>1600</v>
      </c>
    </row>
    <row r="18" spans="1:2" x14ac:dyDescent="0.25">
      <c r="A18" s="7" t="s">
        <v>17</v>
      </c>
      <c r="B18" s="7">
        <v>1581</v>
      </c>
    </row>
    <row r="19" spans="1:2" x14ac:dyDescent="0.25">
      <c r="A19" s="7" t="s">
        <v>18</v>
      </c>
      <c r="B19" s="7">
        <v>755</v>
      </c>
    </row>
    <row r="20" spans="1:2" x14ac:dyDescent="0.25">
      <c r="A20" s="7" t="s">
        <v>19</v>
      </c>
      <c r="B20" s="7">
        <v>876</v>
      </c>
    </row>
    <row r="21" spans="1:2" x14ac:dyDescent="0.25">
      <c r="A21" s="7" t="s">
        <v>20</v>
      </c>
      <c r="B21" s="7">
        <v>851</v>
      </c>
    </row>
    <row r="22" spans="1:2" x14ac:dyDescent="0.25">
      <c r="A22" s="7" t="s">
        <v>56</v>
      </c>
      <c r="B22" s="7">
        <v>2831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O22" sqref="O22"/>
    </sheetView>
  </sheetViews>
  <sheetFormatPr defaultRowHeight="13.8" x14ac:dyDescent="0.25"/>
  <cols>
    <col min="1" max="1" width="30.125" bestFit="1" customWidth="1"/>
    <col min="2" max="2" width="10.75" bestFit="1" customWidth="1"/>
  </cols>
  <sheetData>
    <row r="1" spans="1:2" x14ac:dyDescent="0.25">
      <c r="A1" s="3" t="s">
        <v>173</v>
      </c>
    </row>
    <row r="3" spans="1:2" x14ac:dyDescent="0.25">
      <c r="A3" t="s">
        <v>169</v>
      </c>
    </row>
    <row r="6" spans="1:2" x14ac:dyDescent="0.25">
      <c r="A6" s="7" t="s">
        <v>33</v>
      </c>
      <c r="B6" s="7" t="s">
        <v>64</v>
      </c>
    </row>
    <row r="7" spans="1:2" x14ac:dyDescent="0.25">
      <c r="A7" s="10" t="s">
        <v>6</v>
      </c>
      <c r="B7" s="11">
        <v>14494</v>
      </c>
    </row>
    <row r="8" spans="1:2" x14ac:dyDescent="0.25">
      <c r="A8" s="10" t="s">
        <v>7</v>
      </c>
      <c r="B8" s="11">
        <v>17204</v>
      </c>
    </row>
    <row r="9" spans="1:2" x14ac:dyDescent="0.25">
      <c r="A9" s="10" t="s">
        <v>8</v>
      </c>
      <c r="B9" s="11">
        <v>27114</v>
      </c>
    </row>
    <row r="10" spans="1:2" x14ac:dyDescent="0.25">
      <c r="A10" s="10" t="s">
        <v>9</v>
      </c>
      <c r="B10" s="11">
        <v>32183</v>
      </c>
    </row>
    <row r="11" spans="1:2" x14ac:dyDescent="0.25">
      <c r="A11" s="10" t="s">
        <v>10</v>
      </c>
      <c r="B11" s="11">
        <v>34872</v>
      </c>
    </row>
    <row r="12" spans="1:2" x14ac:dyDescent="0.25">
      <c r="A12" s="10" t="s">
        <v>11</v>
      </c>
      <c r="B12" s="11">
        <v>40704</v>
      </c>
    </row>
    <row r="13" spans="1:2" x14ac:dyDescent="0.25">
      <c r="A13" s="10" t="s">
        <v>12</v>
      </c>
      <c r="B13" s="11">
        <v>34602</v>
      </c>
    </row>
    <row r="14" spans="1:2" x14ac:dyDescent="0.25">
      <c r="A14" s="10" t="s">
        <v>13</v>
      </c>
      <c r="B14" s="11">
        <v>31287</v>
      </c>
    </row>
    <row r="15" spans="1:2" x14ac:dyDescent="0.25">
      <c r="A15" s="10" t="s">
        <v>14</v>
      </c>
      <c r="B15" s="11">
        <v>34780</v>
      </c>
    </row>
    <row r="16" spans="1:2" x14ac:dyDescent="0.25">
      <c r="A16" s="10" t="s">
        <v>15</v>
      </c>
      <c r="B16" s="11">
        <v>29604</v>
      </c>
    </row>
    <row r="17" spans="1:2" x14ac:dyDescent="0.25">
      <c r="A17" s="10" t="s">
        <v>16</v>
      </c>
      <c r="B17" s="11">
        <v>25270</v>
      </c>
    </row>
    <row r="18" spans="1:2" x14ac:dyDescent="0.25">
      <c r="A18" s="10" t="s">
        <v>17</v>
      </c>
      <c r="B18" s="11">
        <v>24855</v>
      </c>
    </row>
    <row r="19" spans="1:2" x14ac:dyDescent="0.25">
      <c r="A19" s="10" t="s">
        <v>18</v>
      </c>
      <c r="B19" s="11">
        <v>11660</v>
      </c>
    </row>
    <row r="20" spans="1:2" x14ac:dyDescent="0.25">
      <c r="A20" s="10" t="s">
        <v>19</v>
      </c>
      <c r="B20" s="11">
        <v>13495</v>
      </c>
    </row>
    <row r="21" spans="1:2" x14ac:dyDescent="0.25">
      <c r="A21" s="10" t="s">
        <v>20</v>
      </c>
      <c r="B21" s="11">
        <v>13088</v>
      </c>
    </row>
    <row r="22" spans="1:2" x14ac:dyDescent="0.25">
      <c r="A22" s="10" t="s">
        <v>56</v>
      </c>
      <c r="B22" s="7">
        <v>45751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O19" sqref="O19"/>
    </sheetView>
  </sheetViews>
  <sheetFormatPr defaultRowHeight="13.8" x14ac:dyDescent="0.25"/>
  <cols>
    <col min="1" max="1" width="30.125" bestFit="1" customWidth="1"/>
    <col min="2" max="2" width="16.875" bestFit="1" customWidth="1"/>
  </cols>
  <sheetData>
    <row r="1" spans="1:2" x14ac:dyDescent="0.25">
      <c r="A1" s="3" t="s">
        <v>174</v>
      </c>
    </row>
    <row r="3" spans="1:2" x14ac:dyDescent="0.25">
      <c r="A3" t="s">
        <v>169</v>
      </c>
    </row>
    <row r="6" spans="1:2" x14ac:dyDescent="0.25">
      <c r="A6" s="7" t="s">
        <v>33</v>
      </c>
      <c r="B6" s="7" t="s">
        <v>65</v>
      </c>
    </row>
    <row r="7" spans="1:2" x14ac:dyDescent="0.25">
      <c r="A7" s="10" t="s">
        <v>6</v>
      </c>
      <c r="B7" s="11">
        <v>710</v>
      </c>
    </row>
    <row r="8" spans="1:2" x14ac:dyDescent="0.25">
      <c r="A8" s="10" t="s">
        <v>7</v>
      </c>
      <c r="B8" s="11">
        <v>342</v>
      </c>
    </row>
    <row r="9" spans="1:2" x14ac:dyDescent="0.25">
      <c r="A9" s="10" t="s">
        <v>8</v>
      </c>
      <c r="B9" s="11">
        <v>1729</v>
      </c>
    </row>
    <row r="10" spans="1:2" x14ac:dyDescent="0.25">
      <c r="A10" s="10" t="s">
        <v>9</v>
      </c>
      <c r="B10" s="11">
        <v>1409</v>
      </c>
    </row>
    <row r="11" spans="1:2" x14ac:dyDescent="0.25">
      <c r="A11" s="10" t="s">
        <v>10</v>
      </c>
      <c r="B11" s="11">
        <v>1199</v>
      </c>
    </row>
    <row r="12" spans="1:2" x14ac:dyDescent="0.25">
      <c r="A12" s="10" t="s">
        <v>11</v>
      </c>
      <c r="B12" s="11">
        <v>1703</v>
      </c>
    </row>
    <row r="13" spans="1:2" x14ac:dyDescent="0.25">
      <c r="A13" s="10" t="s">
        <v>12</v>
      </c>
      <c r="B13" s="11">
        <v>1555</v>
      </c>
    </row>
    <row r="14" spans="1:2" x14ac:dyDescent="0.25">
      <c r="A14" s="10" t="s">
        <v>13</v>
      </c>
      <c r="B14" s="11">
        <v>739</v>
      </c>
    </row>
    <row r="15" spans="1:2" x14ac:dyDescent="0.25">
      <c r="A15" s="10" t="s">
        <v>14</v>
      </c>
      <c r="B15" s="11">
        <v>2227</v>
      </c>
    </row>
    <row r="16" spans="1:2" x14ac:dyDescent="0.25">
      <c r="A16" s="10" t="s">
        <v>15</v>
      </c>
      <c r="B16" s="11">
        <v>1043</v>
      </c>
    </row>
    <row r="17" spans="1:2" x14ac:dyDescent="0.25">
      <c r="A17" s="10" t="s">
        <v>16</v>
      </c>
      <c r="B17" s="11">
        <v>1560</v>
      </c>
    </row>
    <row r="18" spans="1:2" x14ac:dyDescent="0.25">
      <c r="A18" s="10" t="s">
        <v>17</v>
      </c>
      <c r="B18" s="11">
        <v>2115</v>
      </c>
    </row>
    <row r="19" spans="1:2" x14ac:dyDescent="0.25">
      <c r="A19" s="10" t="s">
        <v>18</v>
      </c>
      <c r="B19" s="11">
        <v>777</v>
      </c>
    </row>
    <row r="20" spans="1:2" x14ac:dyDescent="0.25">
      <c r="A20" s="10" t="s">
        <v>19</v>
      </c>
      <c r="B20" s="11">
        <v>213</v>
      </c>
    </row>
    <row r="21" spans="1:2" x14ac:dyDescent="0.25">
      <c r="A21" s="10" t="s">
        <v>20</v>
      </c>
      <c r="B21" s="11">
        <v>1889</v>
      </c>
    </row>
    <row r="22" spans="1:2" x14ac:dyDescent="0.25">
      <c r="A22" s="10" t="s">
        <v>56</v>
      </c>
      <c r="B22" s="7">
        <v>5484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K27" sqref="K27"/>
    </sheetView>
  </sheetViews>
  <sheetFormatPr defaultRowHeight="13.8" x14ac:dyDescent="0.25"/>
  <cols>
    <col min="1" max="1" width="35.875" bestFit="1" customWidth="1"/>
  </cols>
  <sheetData>
    <row r="1" spans="1:2" x14ac:dyDescent="0.25">
      <c r="A1" s="3" t="s">
        <v>175</v>
      </c>
    </row>
    <row r="3" spans="1:2" x14ac:dyDescent="0.25">
      <c r="A3" t="s">
        <v>166</v>
      </c>
    </row>
    <row r="5" spans="1:2" x14ac:dyDescent="0.25">
      <c r="A5" s="7" t="s">
        <v>55</v>
      </c>
      <c r="B5" s="7" t="s">
        <v>32</v>
      </c>
    </row>
    <row r="6" spans="1:2" x14ac:dyDescent="0.25">
      <c r="A6" s="10" t="s">
        <v>34</v>
      </c>
      <c r="B6" s="11">
        <v>356</v>
      </c>
    </row>
    <row r="7" spans="1:2" x14ac:dyDescent="0.25">
      <c r="A7" s="10" t="s">
        <v>35</v>
      </c>
      <c r="B7" s="11">
        <v>118</v>
      </c>
    </row>
    <row r="8" spans="1:2" x14ac:dyDescent="0.25">
      <c r="A8" s="12" t="s">
        <v>36</v>
      </c>
      <c r="B8" s="11">
        <v>137</v>
      </c>
    </row>
    <row r="9" spans="1:2" x14ac:dyDescent="0.25">
      <c r="A9" s="10" t="s">
        <v>37</v>
      </c>
      <c r="B9" s="11">
        <v>169</v>
      </c>
    </row>
    <row r="10" spans="1:2" x14ac:dyDescent="0.25">
      <c r="A10" s="10" t="s">
        <v>38</v>
      </c>
      <c r="B10" s="11">
        <v>163</v>
      </c>
    </row>
    <row r="11" spans="1:2" x14ac:dyDescent="0.25">
      <c r="A11" s="10" t="s">
        <v>39</v>
      </c>
      <c r="B11" s="11">
        <v>148</v>
      </c>
    </row>
    <row r="12" spans="1:2" x14ac:dyDescent="0.25">
      <c r="A12" s="10" t="s">
        <v>40</v>
      </c>
      <c r="B12" s="11">
        <v>132</v>
      </c>
    </row>
    <row r="13" spans="1:2" x14ac:dyDescent="0.25">
      <c r="A13" s="10" t="s">
        <v>41</v>
      </c>
      <c r="B13" s="11">
        <v>131</v>
      </c>
    </row>
    <row r="14" spans="1:2" x14ac:dyDescent="0.25">
      <c r="A14" s="10" t="s">
        <v>42</v>
      </c>
      <c r="B14" s="11">
        <v>113</v>
      </c>
    </row>
    <row r="15" spans="1:2" x14ac:dyDescent="0.25">
      <c r="A15" s="10" t="s">
        <v>43</v>
      </c>
      <c r="B15" s="11">
        <v>98</v>
      </c>
    </row>
    <row r="16" spans="1:2" x14ac:dyDescent="0.25">
      <c r="A16" s="10" t="s">
        <v>44</v>
      </c>
      <c r="B16" s="11">
        <v>79</v>
      </c>
    </row>
    <row r="17" spans="1:2" x14ac:dyDescent="0.25">
      <c r="A17" s="10" t="s">
        <v>45</v>
      </c>
      <c r="B17" s="11">
        <v>71</v>
      </c>
    </row>
    <row r="18" spans="1:2" x14ac:dyDescent="0.25">
      <c r="A18" s="10" t="s">
        <v>46</v>
      </c>
      <c r="B18" s="11">
        <v>69</v>
      </c>
    </row>
    <row r="19" spans="1:2" x14ac:dyDescent="0.25">
      <c r="A19" s="10" t="s">
        <v>47</v>
      </c>
      <c r="B19" s="11">
        <v>48</v>
      </c>
    </row>
    <row r="20" spans="1:2" x14ac:dyDescent="0.25">
      <c r="A20" s="10" t="s">
        <v>48</v>
      </c>
      <c r="B20" s="11">
        <v>41</v>
      </c>
    </row>
    <row r="21" spans="1:2" x14ac:dyDescent="0.25">
      <c r="A21" s="10" t="s">
        <v>49</v>
      </c>
      <c r="B21" s="11">
        <v>23</v>
      </c>
    </row>
    <row r="22" spans="1:2" x14ac:dyDescent="0.25">
      <c r="A22" s="10" t="s">
        <v>50</v>
      </c>
      <c r="B22" s="11">
        <v>29</v>
      </c>
    </row>
    <row r="23" spans="1:2" x14ac:dyDescent="0.25">
      <c r="A23" s="10" t="s">
        <v>51</v>
      </c>
      <c r="B23" s="11">
        <v>25</v>
      </c>
    </row>
    <row r="24" spans="1:2" x14ac:dyDescent="0.25">
      <c r="A24" s="10" t="s">
        <v>52</v>
      </c>
      <c r="B24" s="11">
        <v>24</v>
      </c>
    </row>
    <row r="25" spans="1:2" x14ac:dyDescent="0.25">
      <c r="A25" s="10" t="s">
        <v>53</v>
      </c>
      <c r="B25" s="11">
        <v>15</v>
      </c>
    </row>
    <row r="26" spans="1:2" x14ac:dyDescent="0.25">
      <c r="A26" s="10" t="s">
        <v>54</v>
      </c>
      <c r="B26" s="7">
        <v>112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M22" sqref="M22"/>
    </sheetView>
  </sheetViews>
  <sheetFormatPr defaultRowHeight="13.8" x14ac:dyDescent="0.25"/>
  <cols>
    <col min="1" max="1" width="35.875" bestFit="1" customWidth="1"/>
    <col min="2" max="2" width="12.125" bestFit="1" customWidth="1"/>
  </cols>
  <sheetData>
    <row r="1" spans="1:2" x14ac:dyDescent="0.25">
      <c r="A1" s="3" t="s">
        <v>176</v>
      </c>
    </row>
    <row r="3" spans="1:2" x14ac:dyDescent="0.25">
      <c r="A3" t="s">
        <v>169</v>
      </c>
    </row>
    <row r="5" spans="1:2" x14ac:dyDescent="0.25">
      <c r="A5" s="7" t="s">
        <v>55</v>
      </c>
      <c r="B5" s="7" t="s">
        <v>57</v>
      </c>
    </row>
    <row r="6" spans="1:2" x14ac:dyDescent="0.25">
      <c r="A6" s="10" t="s">
        <v>34</v>
      </c>
      <c r="B6" s="11">
        <v>1972</v>
      </c>
    </row>
    <row r="7" spans="1:2" x14ac:dyDescent="0.25">
      <c r="A7" s="10" t="s">
        <v>35</v>
      </c>
      <c r="B7" s="11">
        <v>1624</v>
      </c>
    </row>
    <row r="8" spans="1:2" x14ac:dyDescent="0.25">
      <c r="A8" s="10" t="s">
        <v>36</v>
      </c>
      <c r="B8" s="11">
        <v>2307</v>
      </c>
    </row>
    <row r="9" spans="1:2" x14ac:dyDescent="0.25">
      <c r="A9" s="10" t="s">
        <v>37</v>
      </c>
      <c r="B9" s="11">
        <v>2426</v>
      </c>
    </row>
    <row r="10" spans="1:2" x14ac:dyDescent="0.25">
      <c r="A10" s="10" t="s">
        <v>38</v>
      </c>
      <c r="B10" s="11">
        <v>2600</v>
      </c>
    </row>
    <row r="11" spans="1:2" x14ac:dyDescent="0.25">
      <c r="A11" s="10" t="s">
        <v>39</v>
      </c>
      <c r="B11" s="11">
        <v>2561</v>
      </c>
    </row>
    <row r="12" spans="1:2" x14ac:dyDescent="0.25">
      <c r="A12" s="10" t="s">
        <v>40</v>
      </c>
      <c r="B12" s="11">
        <v>2322</v>
      </c>
    </row>
    <row r="13" spans="1:2" x14ac:dyDescent="0.25">
      <c r="A13" s="10" t="s">
        <v>41</v>
      </c>
      <c r="B13" s="11">
        <v>2538</v>
      </c>
    </row>
    <row r="14" spans="1:2" x14ac:dyDescent="0.25">
      <c r="A14" s="10" t="s">
        <v>42</v>
      </c>
      <c r="B14" s="11">
        <v>1911</v>
      </c>
    </row>
    <row r="15" spans="1:2" x14ac:dyDescent="0.25">
      <c r="A15" s="10" t="s">
        <v>43</v>
      </c>
      <c r="B15" s="11">
        <v>1647</v>
      </c>
    </row>
    <row r="16" spans="1:2" x14ac:dyDescent="0.25">
      <c r="A16" s="10" t="s">
        <v>44</v>
      </c>
      <c r="B16" s="11">
        <v>1158</v>
      </c>
    </row>
    <row r="17" spans="1:2" x14ac:dyDescent="0.25">
      <c r="A17" s="10" t="s">
        <v>45</v>
      </c>
      <c r="B17" s="11">
        <v>1171</v>
      </c>
    </row>
    <row r="18" spans="1:2" x14ac:dyDescent="0.25">
      <c r="A18" s="10" t="s">
        <v>46</v>
      </c>
      <c r="B18" s="11">
        <v>1005</v>
      </c>
    </row>
    <row r="19" spans="1:2" x14ac:dyDescent="0.25">
      <c r="A19" s="10" t="s">
        <v>47</v>
      </c>
      <c r="B19" s="11">
        <v>644</v>
      </c>
    </row>
    <row r="20" spans="1:2" x14ac:dyDescent="0.25">
      <c r="A20" s="10" t="s">
        <v>48</v>
      </c>
      <c r="B20" s="11">
        <v>597</v>
      </c>
    </row>
    <row r="21" spans="1:2" x14ac:dyDescent="0.25">
      <c r="A21" s="10" t="s">
        <v>49</v>
      </c>
      <c r="B21" s="11">
        <v>300</v>
      </c>
    </row>
    <row r="22" spans="1:2" x14ac:dyDescent="0.25">
      <c r="A22" s="10" t="s">
        <v>50</v>
      </c>
      <c r="B22" s="11">
        <v>408</v>
      </c>
    </row>
    <row r="23" spans="1:2" x14ac:dyDescent="0.25">
      <c r="A23" s="10" t="s">
        <v>51</v>
      </c>
      <c r="B23" s="11">
        <v>279</v>
      </c>
    </row>
    <row r="24" spans="1:2" x14ac:dyDescent="0.25">
      <c r="A24" s="10" t="s">
        <v>52</v>
      </c>
      <c r="B24" s="11">
        <v>262</v>
      </c>
    </row>
    <row r="25" spans="1:2" x14ac:dyDescent="0.25">
      <c r="A25" s="10" t="s">
        <v>53</v>
      </c>
      <c r="B25" s="11">
        <v>176</v>
      </c>
    </row>
    <row r="26" spans="1:2" x14ac:dyDescent="0.25">
      <c r="A26" s="10" t="s">
        <v>54</v>
      </c>
      <c r="B26" s="7">
        <v>1275</v>
      </c>
    </row>
  </sheetData>
  <pageMargins left="0.7" right="0.7" top="0.75" bottom="0.75" header="0.3" footer="0.3"/>
  <ignoredErrors>
    <ignoredError sqref="A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26</vt:i4>
      </vt:variant>
    </vt:vector>
  </HeadingPairs>
  <TitlesOfParts>
    <vt:vector size="26" baseType="lpstr">
      <vt:lpstr>Zoznam grafov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Graf 15</vt:lpstr>
      <vt:lpstr>Graf 16</vt:lpstr>
      <vt:lpstr>Graf 17</vt:lpstr>
      <vt:lpstr>Graf 18</vt:lpstr>
      <vt:lpstr>Graf 19</vt:lpstr>
      <vt:lpstr>Graf 20</vt:lpstr>
      <vt:lpstr>Graf 21</vt:lpstr>
      <vt:lpstr>Graf 22</vt:lpstr>
      <vt:lpstr>Graf 23</vt:lpstr>
      <vt:lpstr>Graf 24</vt:lpstr>
      <vt:lpstr>Graf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Matej</dc:creator>
  <cp:lastModifiedBy>Juriová Jana</cp:lastModifiedBy>
  <dcterms:created xsi:type="dcterms:W3CDTF">2020-01-17T10:17:28Z</dcterms:created>
  <dcterms:modified xsi:type="dcterms:W3CDTF">2020-02-05T10:53:26Z</dcterms:modified>
</cp:coreProperties>
</file>